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'Sheet1'!$A$1:$H$147</definedName>
  </definedNames>
  <calcPr fullCalcOnLoad="1"/>
</workbook>
</file>

<file path=xl/sharedStrings.xml><?xml version="1.0" encoding="utf-8"?>
<sst xmlns="http://schemas.openxmlformats.org/spreadsheetml/2006/main" count="848" uniqueCount="457">
  <si>
    <t>2021年度海南省科学技术奖提名项目形式审查结果清单(140项）</t>
  </si>
  <si>
    <t>序号</t>
  </si>
  <si>
    <t>项目名称</t>
  </si>
  <si>
    <t>提名者</t>
  </si>
  <si>
    <t>提名奖类型</t>
  </si>
  <si>
    <t>完成人</t>
  </si>
  <si>
    <t>完成单位</t>
  </si>
  <si>
    <t>审查结果</t>
  </si>
  <si>
    <t>备注</t>
  </si>
  <si>
    <t>自然科学奖（38项）</t>
  </si>
  <si>
    <t>血管内皮稳态失衡在心血管疾病发生发展中的表观遗传机制研究</t>
  </si>
  <si>
    <t>海南医学院</t>
  </si>
  <si>
    <t>一等奖</t>
  </si>
  <si>
    <t>郭峻莉，杨玉玉，李子龙，翁鑫宇，刘帅，方明明，徐涌</t>
  </si>
  <si>
    <t>海南医学院，南京医科大学，江苏卫生健康职业学院</t>
  </si>
  <si>
    <t>通过</t>
  </si>
  <si>
    <t>水分解制氢催化电极材料微细结构的精确调控及性能研究</t>
  </si>
  <si>
    <t>海南大学</t>
  </si>
  <si>
    <t>林仕伟，王桂振，杨亮，李劲</t>
  </si>
  <si>
    <t>超新星和磁星外壳层的热核反应与中微子致冷研究</t>
  </si>
  <si>
    <t>海南热带海洋学院</t>
  </si>
  <si>
    <t>刘晶晶</t>
  </si>
  <si>
    <t>海水提铀性能增强化学方法及机理研究</t>
  </si>
  <si>
    <t>王宁，袁益辉，石瑟，马春新，陈琦</t>
  </si>
  <si>
    <t>食品中有害因子检测灵敏度和选择性提升的传感机制</t>
  </si>
  <si>
    <t>中国热带农业科学院</t>
  </si>
  <si>
    <t>黎舒怀，李建平，罗金辉，尹桂豪，刘春华，徐志，马雄辉，庞朝海</t>
  </si>
  <si>
    <t>中国热带农业科学院分析测试中心，桂林理工大学</t>
  </si>
  <si>
    <t>海南红树林植物共附生真菌活性次生代谢产物的研究</t>
  </si>
  <si>
    <t>曾艳波，王斌贵，梅文莉，戴好富，王昊，孟令红，郭志凯，王佩</t>
  </si>
  <si>
    <t>中国热带农业科学院热带生物技术研究所，中国科学院海洋研究所</t>
  </si>
  <si>
    <t>水稻营养及逆境代谢组的遗传机制解析</t>
  </si>
  <si>
    <t>罗杰，陈伟，金成，房传营，刘贤青</t>
  </si>
  <si>
    <t>海南大学，华中农业大学</t>
  </si>
  <si>
    <t>海南近海多环境介质中典型污染物的环境行为及生态毒理效应</t>
  </si>
  <si>
    <t>海南师范大学</t>
  </si>
  <si>
    <t>王俊，冷一非，王锐萍，皮科武，王文锋，张芯</t>
  </si>
  <si>
    <t>海南师范大学，湖北工业大学，中国科学院武汉植物园</t>
  </si>
  <si>
    <t>海南红树及滨海盐生植物耐盐机制解析及在南海岛礁生态环保中应用</t>
  </si>
  <si>
    <t>王旭初，刘强，郭安平，易小平，常丽丽，彭存智，李妮亚，仝征</t>
  </si>
  <si>
    <t>海南师范大学，中国热带农业科学院热带生物技术研究所</t>
  </si>
  <si>
    <t>慢性肾脏病生物标志物的发现及其临床诊疗应用</t>
  </si>
  <si>
    <t>海南省人民医院</t>
  </si>
  <si>
    <t>魏佳莉，赵英永，马春阳，苏妍，张莹，张道法，韩辉，李文宁</t>
  </si>
  <si>
    <t>海南省人民医院，西北大学，海南医学院附属第一医院</t>
  </si>
  <si>
    <t>控制系统定量性能分析与设计的理论与方法</t>
  </si>
  <si>
    <t>张卫东，欧林林，蔡云泽</t>
  </si>
  <si>
    <t>海南大学，上海交通大学</t>
  </si>
  <si>
    <t>肝硬化门静脉高压症的创新研究和转化应用</t>
  </si>
  <si>
    <t>吕云福，曾敏，刘允怡，刘宁，郑进方，吴鸿飞，伍海鹰，常顺伍</t>
  </si>
  <si>
    <t>海南省人民医院，香港中文大学</t>
  </si>
  <si>
    <t>《海南植物图志》编研及珍稀保护植物分布特征研究</t>
  </si>
  <si>
    <t>杨小波，李东海，杨众养，许涵，陈玉凯，任明迅，陈宗铸，陈毅青</t>
  </si>
  <si>
    <t>海南大学，海南省林业科学研究院（海南省红树林研究院），中国林业科学研究院热带林业研究所，海南师范大学</t>
  </si>
  <si>
    <t>功能复合材料的合成及其在光电化学中的应用研究</t>
  </si>
  <si>
    <t>二等奖</t>
  </si>
  <si>
    <t>孙伟，李高楠，李光九，钮智刚，李小宝，牛燕燕</t>
  </si>
  <si>
    <t>海南师范大学，青岛科技大学</t>
  </si>
  <si>
    <t>批次工业过程先进控制性能优化基础理论</t>
  </si>
  <si>
    <t>王立敏，周东华，张日东，李平</t>
  </si>
  <si>
    <t>海南师范大学，清华大学，杭州电子科技大学，辽宁石油化工大学</t>
  </si>
  <si>
    <t>木薯褪黑素合成代谢调控机制与信号通路研究</t>
  </si>
  <si>
    <t>施海涛，韦运谢，刘国银，曾鸿秋，何朝族，胡伟</t>
  </si>
  <si>
    <t>海南大学，中国热带农业科学院热带生物技术研究所</t>
  </si>
  <si>
    <t xml:space="preserve">围绕超几何级数的研究 </t>
  </si>
  <si>
    <t>魏传安</t>
  </si>
  <si>
    <t>曼氏裂头蚴在海南省青蛙中的流行病学调查及其糖代谢规律研究</t>
  </si>
  <si>
    <t>梁培，符瑞佳，尹飞飞</t>
  </si>
  <si>
    <t>多孔金属氧化物储锂材料的节能制备及调控机制</t>
  </si>
  <si>
    <t>文伟，吴进明，曹敏花，姜银珠</t>
  </si>
  <si>
    <t>海南大学，浙江大学，北京理工大学</t>
  </si>
  <si>
    <t>量子态的局域等价性与量子相干性等量子资源的量化研究</t>
  </si>
  <si>
    <t>张廷桂，赵明镜，黄晓芬，费少明</t>
  </si>
  <si>
    <t>海南师范大学，北京信息科技大学，首都师范大学</t>
  </si>
  <si>
    <t>椰子果肉发育及其代谢产物形成的分子基础</t>
  </si>
  <si>
    <t>李东栋，郑育声，袁怡君，梁远学，孙汝浩，郜凌超</t>
  </si>
  <si>
    <t>面向光伏能源利用的钙钛矿材料性能调控及太阳电池器件研究</t>
  </si>
  <si>
    <t>肖娟秀，常晶晶，林珍华，周龙</t>
  </si>
  <si>
    <t>海南大学，西安电子科技大学</t>
  </si>
  <si>
    <t>天然橡胶生物合成的分子基础及调控机制</t>
  </si>
  <si>
    <t>曾日中，段翠芳，聂智毅，代龙军，康桂娟</t>
  </si>
  <si>
    <t>中国热带农业科学院橡胶研究所</t>
  </si>
  <si>
    <t>中国植胶区橡胶林植物多样性研究</t>
  </si>
  <si>
    <t>兰国玉，吴志祥，王纪坤，杨川，谢贵水，陈帮乾</t>
  </si>
  <si>
    <t>海南野生兰科植物生物多样性及其保护</t>
  </si>
  <si>
    <t>宋希强，张哲，冯雪萍，蔡彩虹，杨福孙，余文刚</t>
  </si>
  <si>
    <t>有机污染物在海南近岸海域分布归趋及其毒理效应机制</t>
  </si>
  <si>
    <t>周海龙，刁晓平，吴惠丰，赵洪伟，韩谦</t>
  </si>
  <si>
    <t>海南大学，中国科学院烟台海岸带研究所</t>
  </si>
  <si>
    <t>人类排放对大气碳分布、碳循环及气候效应的影响</t>
  </si>
  <si>
    <t>海南省气象局</t>
  </si>
  <si>
    <t>符传博，丹利，陈红，唐家翔，佟金鹤，刘丽君</t>
  </si>
  <si>
    <t>海南省气象科学研究所，中国科学院大气物理研究所，海南省气象台</t>
  </si>
  <si>
    <t>海南地区慢性阻塞性肺疾病风险因素筛查及分子标志物研究</t>
  </si>
  <si>
    <t>丁毅鹏，杨丹蕾，何平，周小曼，李全妮，徐冬川</t>
  </si>
  <si>
    <t>海南省人民医院，华中科技大学同济医学院附属同济医院</t>
  </si>
  <si>
    <t>母胎界面相互作用机制及其在正常妊娠和病理妊娠中的作用</t>
  </si>
  <si>
    <t xml:space="preserve">中国人民解放军总医院海南医院 </t>
  </si>
  <si>
    <t>朱晓明，韩涛，尹国武，苟文丽，杨洋</t>
  </si>
  <si>
    <t>中国人民解放军总医院海南医院，西安曲江妇产医院，西安交通大学第一附属医院，西安医学院第一附属医院</t>
  </si>
  <si>
    <t>慢性乙型病毒性肝炎发病机理及临床抗病毒治疗研究</t>
  </si>
  <si>
    <t>朱传龙，李国军，陈智，李毓雯，喻一奇，仇超</t>
  </si>
  <si>
    <t>海南医学院第二附属医院，深圳市第三人民医院</t>
  </si>
  <si>
    <t>牛角瓜组织成分特征的发现</t>
  </si>
  <si>
    <t>高非，王强</t>
  </si>
  <si>
    <t>中国热带农业科学院热带作物品种资源研究所，兰州大学</t>
  </si>
  <si>
    <t>创伤后应激障碍神经环路调控机制研究</t>
  </si>
  <si>
    <t>陈峰，戚荣丰，马原野，钟元，陈惠娟，王建红</t>
  </si>
  <si>
    <t>海南省人民医院，东部战区总医院，中国科学院昆明动物所，南京师范大学</t>
  </si>
  <si>
    <t>抗性淀粉制备、形成机理及消化特性研究</t>
  </si>
  <si>
    <t>三等奖</t>
  </si>
  <si>
    <t>方桂红，高群玉，史苗苗，夏会平，李素玲</t>
  </si>
  <si>
    <t>海南医学院，华南理工大学</t>
  </si>
  <si>
    <t>新型污染物PGEs在城市环境中的累积、迁移与归趋</t>
  </si>
  <si>
    <t>刘玉燕，刘浩峰，张兰，赵志忠</t>
  </si>
  <si>
    <t>海南师范大学，首都师范大学</t>
  </si>
  <si>
    <t>矩阵酉不变范数均值不等式与Hölder不等式的统一及应用研究</t>
  </si>
  <si>
    <t>符小惠</t>
  </si>
  <si>
    <t>新型配位聚合物的构筑策略及性能探究</t>
  </si>
  <si>
    <t>潘勤鹤，杨玮婷，任国建，王芙香</t>
  </si>
  <si>
    <t>拓扑方法与奇异微分方程解的存在性及稳定性研究</t>
  </si>
  <si>
    <t>李胜军，王峰，张芳</t>
  </si>
  <si>
    <t>海南大学，常州大学</t>
  </si>
  <si>
    <t>科罗索酸对肺癌的治疗作用及机制研究</t>
  </si>
  <si>
    <t>李标，田树红，王琼育，李凡</t>
  </si>
  <si>
    <t>海南医学院第二附属医院</t>
  </si>
  <si>
    <t>技术发明奖（9项）</t>
  </si>
  <si>
    <t>深远海网箱养殖工程关键技术及产业化应用</t>
  </si>
  <si>
    <t>黄海 鲍时翔 王爱民</t>
  </si>
  <si>
    <t>黄小华，郭根喜，陈傅晓，胡昱，林川，陶启友，王绍敏，谭围</t>
  </si>
  <si>
    <t>中国水产科学研究院南海水产研究所热带水产研究开发中心，中国水产科学研究院南海水产研究所，海南省海洋与渔业科学院，海南海丰渔业发展集团有限公司</t>
  </si>
  <si>
    <t>玻璃窑炉烟气脱硝、余热利用关键技术及工程应用</t>
  </si>
  <si>
    <t>熊春荣，贺建雄，费晓勇，肖琴，谢东恒，张国辉，陈江，武文</t>
  </si>
  <si>
    <t>海南大学，海南海控特玻科技有限公司</t>
  </si>
  <si>
    <t>机器人腹腔镜手术系统关键技术的国产化研发及应用</t>
  </si>
  <si>
    <t>中国人民解放军总医院海南医院</t>
  </si>
  <si>
    <t>史涛坪，黄晓辉，何超，董毅，朱世杰，曹明，王毅，张旭</t>
  </si>
  <si>
    <t>中国人民解放军总医院海南医院，中国人民解放总医院第一医学中心，海南医学院第二附属医院，上海微创医疗机器人（集团）股份有限公司，苏州领微医疗科技有限公司</t>
  </si>
  <si>
    <t>领域驱动的数据汇聚关键技术与适配服务</t>
  </si>
  <si>
    <t>段玉聪，李斌，李朝，齐连永，薛霄，周长兵，孙小兵</t>
  </si>
  <si>
    <t>海南大学，扬州大学，淘宝（中国）软件有限公司，曲阜师范大学，天津大学，中国地质大学（北京）</t>
  </si>
  <si>
    <t>γ剂量率仪表自动旋转检定装置</t>
  </si>
  <si>
    <t>海南核电有限公司</t>
  </si>
  <si>
    <t>丁泮，刘斌，胡忠良，王伟，何兴旭，赵永生</t>
  </si>
  <si>
    <t>新药特殊毒性评价系统的建立及应用</t>
  </si>
  <si>
    <t>刘嫱 李备 王巨才</t>
  </si>
  <si>
    <t>姚茂忠，刘莹，王秀娟，黄绵庆，董润璁，林春华</t>
  </si>
  <si>
    <t>海南海医药物安全性评价研究有限责任公司</t>
  </si>
  <si>
    <t>橡胶树小筒苗育苗技术研发与示范推广</t>
  </si>
  <si>
    <t>王军，周珺，林位夫，陈先红，姚行成，陈青</t>
  </si>
  <si>
    <t>高性能天然橡胶功能复合材料关键技术</t>
  </si>
  <si>
    <t>彭政，陶金龙，赵鹏飞，罗勇悦，何东宁，杨福云</t>
  </si>
  <si>
    <t>中国热带农业科学院农产品加工研究所，海南临高广垦橡胶有限公司，岭南师范学院</t>
  </si>
  <si>
    <t>屋面隔热防水涂层系统</t>
  </si>
  <si>
    <t>海口市科学技术工业信息化局</t>
  </si>
  <si>
    <t>王忠</t>
  </si>
  <si>
    <t>海南红杉科创实业有限公司</t>
  </si>
  <si>
    <t>技术进步奖（91项）</t>
  </si>
  <si>
    <t>“深海勇士”号载人潜水器海试及应用</t>
  </si>
  <si>
    <t>中国科学院深海科学与工程研究所</t>
  </si>
  <si>
    <t>特等奖</t>
  </si>
  <si>
    <t>彭晓彤，余建勋，李季伟，李保生，唐古拉山，李彬，杜梦然，叶延英，杨申申，包更生，王立，苏静，陈晓虎，张海滨，荆红梅</t>
  </si>
  <si>
    <t>中国科学院深海科学与工程研究所，中国船舶重工集团公司第七0一研究所，中国船舶重工集团公司第七0二研究所，中国船舶重工集团公司第七0四研究所，海南热带海洋学院，三亚学院</t>
  </si>
  <si>
    <t>超深水钻完井工程关键技术理论创新及应用</t>
  </si>
  <si>
    <t>中海石油（中国）有限公司海南分公司</t>
  </si>
  <si>
    <t>刘书杰，黄熠，李中，刘和兴，孟文波，蒋东雷，谢仁军，马传华，苏剑波，柳亚亚，徐斐，董钊，罗鸣，田野，张东昱甫</t>
  </si>
  <si>
    <t>中海石油（中国）有限公司海南分公司，中海油研究总院有限责任公司，中国石油大学（北京）</t>
  </si>
  <si>
    <t>超深水半潜式生产储卸油平台“深海一号”研制及应用</t>
  </si>
  <si>
    <t>尤学刚，于长生，朱海山，张秀林，钟文军，刘孔忠，王会峰，徐化奎，魏行超，殷启帅，蔡元浪，魏澈，李清平，侯静，李磊</t>
  </si>
  <si>
    <t>中海石油（中国）有限公司海南分公司，中海油研究总院有限责任公司，海洋石油工程股份有限公司，中国石油大学（北京），浙江四兄绳业有限公司，廊坊市永春工业制品有限公司，中国船舶重工集团公司七五0试验场，中海油能源发展股份有限公司，海洋石油工程（青岛）有限公司，海南深水能源有限公司</t>
  </si>
  <si>
    <t>木薯粮饲化产业关键技术研发与集成应用</t>
  </si>
  <si>
    <t>李开绵，陈松笔，欧文军，张振文，肖鑫辉，陆小静，林立铭，薛晶晶，王琴飞，罗秀芹，张洁，陈江枫，叶剑秋，薛茂富，韦卓文</t>
  </si>
  <si>
    <t>中国热带农业科学院热带作物品种资源研究所，广西农垦明阳生化有限公司</t>
  </si>
  <si>
    <t>深海谱系化着陆器研发与科学应用</t>
  </si>
  <si>
    <t>陈俊，张奇峰，李俊，蔡笃思，霍良青，杜林森，辛永智，张运修，王瑞星，杨文才</t>
  </si>
  <si>
    <t>中国科学院深海科学与工程研究所，中国科学院沈阳自动化研究所</t>
  </si>
  <si>
    <t>海洋气候下建筑及围护系统防腐关键技术及应用</t>
  </si>
  <si>
    <t>海南省住房和城乡建设厅</t>
  </si>
  <si>
    <t>张剑，姚志东，赵希娟，李庆伟，杜治光，韩宇栋，李艳军，魏武，郑奇威，严俊</t>
  </si>
  <si>
    <t>中冶建筑研究总院（海南）有限公司，海南大学，中国钢结构协会，海南省设计研究院有限公司，中冶建筑研究总院有限公司，北京中联环建文建筑设计有限公司海南分公司，浙江圆融科技有限公司，天津大学</t>
  </si>
  <si>
    <t>鱼虾加工副产物绿色高值化利用关键技术及其应用</t>
  </si>
  <si>
    <t>杨子明，李普旺，周闯，王超，何祖宇，刘运浩，王秀全，吕明哲，陈康健，路永强</t>
  </si>
  <si>
    <t>中国热带农业科学院南亚热带作物研究所，中国热带农业科学院农产品加工研究所，中国热带农业科学院试验场，广东恒兴集团有限公司，海南路氏农业生产资料有限公司</t>
  </si>
  <si>
    <t>南繁科技服务技术体系创建与应用</t>
  </si>
  <si>
    <t>谢华安 钱前 颜龙安</t>
  </si>
  <si>
    <t>曹兵，柯用春，戴扬，陈冠铭，王效宁，张雨良，黄宋运，任红，熊怀阳，吕青</t>
  </si>
  <si>
    <t>三亚市南繁科学技术研究院，海南广陵高科实业有限公司，海南省农业科学院粮食作物研究所，中国热带农业科学院热带生物技术研究所，海南广凌农旅产业发展有限公司</t>
  </si>
  <si>
    <t>卵形鲳鲹种质创新及绿色养殖加工产业化关键技术与应用</t>
  </si>
  <si>
    <t>茅云翔 周永灿 胡景杰</t>
  </si>
  <si>
    <t>张殿昌，郭华阳，胡静，朱克诚，郭梁，刘宝锁，江世贵，黄春仁，张旭娟，杨维</t>
  </si>
  <si>
    <t>中国水产科学研究院南海水产研究所热带水产研究开发中心，中国水产科学研究院南海水产研究所，三亚热带水产研究院，海南晨海水产有限公司，广东恒兴饲料实业股份有限公司，海南翔泰渔业股份有限公司，海南联塑科技实业有限公司</t>
  </si>
  <si>
    <t>基于组学斑节对虾雌虾促熟RNA干扰关键技术的建立与示范</t>
  </si>
  <si>
    <t xml:space="preserve">包振民 桂建芳 </t>
  </si>
  <si>
    <t>邱丽华，赵超，王鹏飞，闫路路，温为庚，范嗣刚，李义军，余招龙，王芸，陈旭</t>
  </si>
  <si>
    <t>中国水产科学研究院南海水产研究所热带水产研究开发中心，中国水产科学研究院南海水产研究所，海南信邦种业有限公司，广东冠利达海洋生物有限责任公司，三亚热带水产研究院</t>
  </si>
  <si>
    <t>石斑鱼营养研究及功能性饲料开发</t>
  </si>
  <si>
    <t>吴小易，叶超霞，牛津，阳会军，程开敏，洪宇聪，周智愚，刘永坚，田丽霞</t>
  </si>
  <si>
    <t>海南大学，华南师范大学，中山大学，广州市诚一水产科技有限公司，广东粤海饲料集团股份有限公司，广东越群生物科技股份有限公司</t>
  </si>
  <si>
    <t>中国南海油气开发一体化关键技术创新与工业推广</t>
  </si>
  <si>
    <t xml:space="preserve">邓运华 李天太 </t>
  </si>
  <si>
    <t>吴克强，宋来明，李占东，张媛，梁旭，丁祖鹏，王帅，卢川，邱凌</t>
  </si>
  <si>
    <t>东北石油大学三亚海洋油气研究院，中海油研究总院有限责任公司，东北石油大学</t>
  </si>
  <si>
    <t>芒果、菠萝等热带主要水果综合加工关键技术及产业化</t>
  </si>
  <si>
    <t>李积华，周伟，付调坤，傅曼琴，程丽娜，龚霄，彭芍丹，李璐，邹颖，廖良坤</t>
  </si>
  <si>
    <t>中国热带农业科学院农产品加工研究所，广东省农业科学院蚕业与农产品加工研究所，海南达川食品有限公司，江苏楷益智能科技有限公司</t>
  </si>
  <si>
    <t>便携式电动采胶装备的研发与推广应用</t>
  </si>
  <si>
    <t>曹建华，张以山，郑勇，黄敞，肖苏伟，王玲玲，吴思浩，刘国栋</t>
  </si>
  <si>
    <t>中国热带农业科学院橡胶研究所，四川辰舜科技有限公司</t>
  </si>
  <si>
    <t>适于水产养殖的南海土著有益菌资源挖掘及其产业链构建</t>
  </si>
  <si>
    <t>谢珍玉，龙昊，任伟，罗研华，翁文明，蔡晓霓，周永灿，章翔，黄爱优，郑德州</t>
  </si>
  <si>
    <t>海南大学，海南正强超越生化技术开发有限公司，海南蓝泰邦生物技术有限公司</t>
  </si>
  <si>
    <t>牛大力野生种质资源收集保护与创新利用</t>
  </si>
  <si>
    <t>徐立，李志英，符运柳，王加宾，黄碧兰，李丽，荆永琳，孟春阳，杨庆全，王小冰</t>
  </si>
  <si>
    <t>中国热带农业科学院热带作物品种资源研究所</t>
  </si>
  <si>
    <t>优质广适粉蕉品种“热粉1号”的选育与应用</t>
  </si>
  <si>
    <t>李敬阳，王甲水，李羽佳，王安邦，王笑一，许奕，林妃，王必尊，郭刚，魏卿</t>
  </si>
  <si>
    <t>中国热带农业科学院海口实验站</t>
  </si>
  <si>
    <t>临海地下工程安全保障关键技术研发与应用</t>
  </si>
  <si>
    <t>胡俊，李亮，曾东灵，魏玉江，王志鑫，杜娟，卫宏，袁长丰，佳琳，刘淑芬</t>
  </si>
  <si>
    <t>海南大学，青岛理工大学，海南省水文地质工程地质勘察院，海南深勘勘察设计有限公司，海南俊琳文心建筑科技有限公司</t>
  </si>
  <si>
    <t>复杂难选金矿石全组分高效回收关键技术及工业应用</t>
  </si>
  <si>
    <t xml:space="preserve">孙传尧 柴立元 </t>
  </si>
  <si>
    <t>杨洪英，楚绪海，陈贵民，佟琳琳，曹亦俊，陈桥，廖寅飞，张福生，蒋善波，陈义振</t>
  </si>
  <si>
    <t>海南山金矿业有限公司，东北大学，中国矿业大学，海南金惠环保节能有限公司</t>
  </si>
  <si>
    <t>深水大气田开发地质油藏关键技术研究与实践</t>
  </si>
  <si>
    <t>姜平，王雯娟，张辉，雷霄，张乔良，李华，李明，刘巍，谭舜，周小涪</t>
  </si>
  <si>
    <t>物联网管控关键技术及其行业应用</t>
  </si>
  <si>
    <t>沈重，张鲲，潘晶，吕翊，张升荣，郑理强，田新龙，曾潮元，龙克柳，陈雨</t>
  </si>
  <si>
    <t>海南大学，三沙国海信通科技发展有限公司，上海钛米机器人股份有限公司，海南热带海洋学院，南京新研协同定位导航研究院有限公司</t>
  </si>
  <si>
    <t>原发性肝癌的综合介入治疗——TACE联合局部微创技术应用研究</t>
  </si>
  <si>
    <t>李家开，王志军，孙鹏，田锦林，吴斌，张金山，陈为，房星宇，孙旭阳</t>
  </si>
  <si>
    <t>中国人民解放军总医院海南医院，海南省三亚市人民医院</t>
  </si>
  <si>
    <t>海南地区重度感音神经性耳聋一体化防控研究体系建设</t>
  </si>
  <si>
    <t>苏钰，杨淑芝，韩明昱，王洁，伍建，黄莎莎，王芃芃，张山山，彭新，樊金灼</t>
  </si>
  <si>
    <t>中国人民解放军总医院海南医院，中国人民解放军总医院第六医学中心，三亚市妇幼保健院（三亚市妇女儿童医院），北京迈基诺基因科技股份有限公司</t>
  </si>
  <si>
    <t>高端固体原料药及其制剂的研发与产业化</t>
  </si>
  <si>
    <t>海口市人民政府</t>
  </si>
  <si>
    <t>郝红勋，陶灵刚，鲍颖，黄欣，吕军，李双喜，王霆，王娜，胡建荣，程晓伟</t>
  </si>
  <si>
    <t>海南灵康制药有限公司，天津大学，灵康药业集团股份有限公司，海南大学</t>
  </si>
  <si>
    <t>南海极端海况深水钻井平台-隔水管作业安全保障技术与应用</t>
  </si>
  <si>
    <t xml:space="preserve">曾恒一 胡亚安 </t>
  </si>
  <si>
    <t>许亮斌，尤云祥，盛磊祥，范白涛，张伟国，王金龙，畅元江，连吉弘，刘秀全，陈科</t>
  </si>
  <si>
    <t>上海交通大学三亚崖州湾深海科技研究院，中海油研究总院有限责任公司，中海石油深海开发有限公司，中国石油大学（华东），中海石油国际能源服务（北京）有限公司</t>
  </si>
  <si>
    <t>耳聋发病机制理论及转化研究</t>
  </si>
  <si>
    <t>姜鸿彦，蓝天翔，陈垲钿，李昌武，祝园平，董昶</t>
  </si>
  <si>
    <t>海南省人民医院，中山大学附属第一医院，佛山博智医疗科技有限公司</t>
  </si>
  <si>
    <t>地震空间波形结构特征高维解析油气预测技术研究</t>
  </si>
  <si>
    <t>邓勇，刘仕友，李列，陈志宏，孙万元，陈殿远，李芳，周凡，郭伟，赫建伟</t>
  </si>
  <si>
    <t>中海石油（中国）有限公司海南分公司，中海石油（中国）有限公司湛江分公司</t>
  </si>
  <si>
    <t>新生儿呼吸窘迫综合征防治关键技术及应用</t>
  </si>
  <si>
    <t>尹晓娟，封志纯，卢维城，孔祥永，贾雁平，杨光，沈明志，邹栋，于顺廷，寇同欣</t>
  </si>
  <si>
    <t>中国人民解放军总医院海南医院，中国人民解放军总医院第七医学中心，海南省人民医院，海口市妇幼保健院，深圳市科曼医疗设备有限公司，华润双鹤药业股份有限公司</t>
  </si>
  <si>
    <t>海南民商航天循环经济工程工艺沙盘技术</t>
  </si>
  <si>
    <t>文昌国际航天城管理局</t>
  </si>
  <si>
    <t>黄紫藤，何光辉，郭凯，胡朝斌，侯瑞琴，丁锡，徐侃，于新宇，张骁飞，解放</t>
  </si>
  <si>
    <t>海南星际荣耀航天发射技术有限责任公司，文昌国际航天城管理局，北京特种工程设计研究院，北京星际荣耀科技有限责任公司</t>
  </si>
  <si>
    <t>中国龟鳖类物种多样性及保护生物学研究</t>
  </si>
  <si>
    <t>史海涛，汪继超，洪美玲，林   柳，丁   利，肖繁荣，傅丽容</t>
  </si>
  <si>
    <t>重要入侵害虫瓜实蝇监测与控制技术研究与应用</t>
  </si>
  <si>
    <t>符悦冠，李磊，吴伟坚，曾东强，周世豪，廖永林，胡好远，韩冬银，李涛，杨叶</t>
  </si>
  <si>
    <t>中国热带农业科学院环境与植物保护研究所，华南农业大学，广西大学，海南大学，广东省农业科学院植物保护研究所，安徽师范大学，海南省植物保护总站</t>
  </si>
  <si>
    <t>多模影像和大数据生物信息技术在复杂疑难眼底病诊疗中的应用研究</t>
  </si>
  <si>
    <t>黄厚斌，金鑫，刘晓萃，吴星，王蕊，张译心，陈兰兰，谢海南，陈泽华</t>
  </si>
  <si>
    <t>中国人民解放军总医院海南医院，解放军总医院第三医学中心</t>
  </si>
  <si>
    <t>区域智能电网综合示范工程</t>
  </si>
  <si>
    <t>海南电网有限责任公司</t>
  </si>
  <si>
    <t>吴清，董旭柱，庞松岭，陈钦柱，胡微，吴争荣，王彬，孔祥玉，鲍谚，方连航</t>
  </si>
  <si>
    <t>海南电网有限责任公司，南方电网科学研究院有限责任公司，清华大学，天津大学，北京交通大学</t>
  </si>
  <si>
    <t>氯雷他定原料及氯雷他定片一致性评价工艺研究及产业化</t>
  </si>
  <si>
    <t>海口国家高新技术产业开发区管理委员会</t>
  </si>
  <si>
    <t>郭夏，战崇轩，陈光和，黄冬强</t>
  </si>
  <si>
    <t>万特制药（海南）有限公司</t>
  </si>
  <si>
    <t>一体化测井综合解释系统研究与规模化应用</t>
  </si>
  <si>
    <t>胡向阳，何胜林，张恒荣，胡林，蔡军，邓志勇，刘土亮，丁磊，汤翟，曾少军</t>
  </si>
  <si>
    <t>关节镜创新技术治疗骨关节损伤的研究与应用</t>
  </si>
  <si>
    <t>解放军总医院海南医院</t>
  </si>
  <si>
    <t>刘玉杰，林峰，王俊良，齐玮，薛静，李海鹏，李春宝，曲峰，李淑媛，董文兴</t>
  </si>
  <si>
    <t>中国人民解放军总医院海南医院，中国人民解放军总医院第四医学中心，北京天星博迈迪医疗器械有限公司</t>
  </si>
  <si>
    <t>特色南药功能物质挖掘与创新利用</t>
  </si>
  <si>
    <t>王茂媛，王祝年，羊青，冯世秀，易博，王清隆，晏小霞，李英英，董志超，丁书仙</t>
  </si>
  <si>
    <t>中国热带农业科学院热带作物品种资源研究所，深圳市仙湖植物园，中国人民解放军联勤保障部队第九二八医院</t>
  </si>
  <si>
    <t>应用于数字制造及智能制造的生产执行系统（MES）的研究开发</t>
  </si>
  <si>
    <t>汤表贤，王康锦，吴清亮，罗亲庆，彭丽芳，蒙啟仕</t>
  </si>
  <si>
    <t>海南金盘智能科技股份有限公司</t>
  </si>
  <si>
    <t>不通过</t>
  </si>
  <si>
    <t>缺少公示材料</t>
  </si>
  <si>
    <t>海南福山凹陷复杂火山岩物探技术创新与规模效益储量发现</t>
  </si>
  <si>
    <t>海南福山油田勘探开发有限责任公司</t>
  </si>
  <si>
    <t>闫玉魁，雷栋，杨战军，马庆林，崔凯，崔飞飞，李廷辉，江汶波，曾天玖，杨安元</t>
  </si>
  <si>
    <t>海南福山油田勘探开发有限责任公司，中国石油集团东方地球物理勘探有限责任公司</t>
  </si>
  <si>
    <t>昌江—东方地区金矿整装勘查理论与技术创新</t>
  </si>
  <si>
    <t>海南省地质局</t>
  </si>
  <si>
    <t>曹飞，赵军，李江山，张俊岭，文玲，杜传辉，洪彪，张前</t>
  </si>
  <si>
    <t>海南省地质调查院，中国科学院广州地球化学研究所，海南省地质综合勘察院</t>
  </si>
  <si>
    <t>海南省主要矿种采矿权出让收益市场基准价制定与成果应用</t>
  </si>
  <si>
    <t>官军，张志伟，何玉生，陈晓清，邢增浪，赵典苏，任国栋，邢忠</t>
  </si>
  <si>
    <t>海南省地质调查院，海南省地质综合勘察院</t>
  </si>
  <si>
    <t>全国名中医张永杰学术思想及临床经验的传承与创新</t>
  </si>
  <si>
    <t>海南省卫生健康委员会</t>
  </si>
  <si>
    <t>邱晓堂，程亚伟，吴小翠，张永杰，陈学武，张丽，杨文奎，莫世安</t>
  </si>
  <si>
    <t>海南省中医院，海口市中医院</t>
  </si>
  <si>
    <r>
      <t>两家完成单位公示均不满</t>
    </r>
    <r>
      <rPr>
        <sz val="10"/>
        <rFont val="Arial"/>
        <family val="0"/>
      </rPr>
      <t>7</t>
    </r>
    <r>
      <rPr>
        <sz val="10"/>
        <rFont val="宋体"/>
        <family val="0"/>
      </rPr>
      <t>个工作日，海口市中医院医院公示材料盖章和落款单位名称不一致</t>
    </r>
  </si>
  <si>
    <t>胆木等特色南药黎药的开发利用研究</t>
  </si>
  <si>
    <t>张俊清，张旭光，谭银丰，李海龙，赖伟勇</t>
  </si>
  <si>
    <t>海南医学院，海南森祺制药有限公司，海南一龄健康咨询服务有限公司</t>
  </si>
  <si>
    <t>33种海南中药材质量评价标准的研制及应用</t>
  </si>
  <si>
    <t>中国医学科学院药用植物研究所海南分所</t>
  </si>
  <si>
    <t>刘洋洋，陈德力，冯剑，赵祥升，郑希龙，马国需，杨新全，郑雷舒</t>
  </si>
  <si>
    <t>中国医学科学院药用植物研究所海南分所，海南省药品检验所，海南康农堂中药有限公司</t>
  </si>
  <si>
    <t>海南岛北部海砂资源调查评价关键技术与应用</t>
  </si>
  <si>
    <t>海南省海洋地质调查研究院</t>
  </si>
  <si>
    <t>仝长亮，朱超祁，常方强，刘刚，陈飞，薛玉龙，覃茂刚，郑志锋</t>
  </si>
  <si>
    <t>海南省海洋地质调查研究院，华侨大学，中国海洋大学</t>
  </si>
  <si>
    <t>广藿香等海南热带特色植物品种选育、活性成分研究及应用</t>
  </si>
  <si>
    <t>吴友根，胡新文，赵友兴，姚广龙，戴俊，于靖，张军锋，叶洲辰</t>
  </si>
  <si>
    <t>海南大学，中国热带农业科学院热带生物技术研究所，琼海市热带作物服务中心</t>
  </si>
  <si>
    <t>迷迭香提取物复合天然抗氧化剂技术研究与系列产品开发</t>
  </si>
  <si>
    <t>林涛，蔡国泽，袁干军，李焕端，李正华，蔡国彬</t>
  </si>
  <si>
    <t>海南舒普生物科技有限公司，江西农业大学，文山市迷迭香生物科技有限公司</t>
  </si>
  <si>
    <t>顶盖吊装视频监控技术开发与应用</t>
  </si>
  <si>
    <t>王屹锟，曾义强，顾新荣，王礼坤，吴比特，梁定明</t>
  </si>
  <si>
    <t>海上高温高压气田动态监测及生产优化技术</t>
  </si>
  <si>
    <t>郑永建，曾桃，李树松，邓传忠，张风波，于志刚，高达，李跃林</t>
  </si>
  <si>
    <t>热区植物品种DUS测试标准体系研究与应用</t>
  </si>
  <si>
    <t>高玲，徐丽，刘迪发，张如莲，应东山，吴翼，李莉萍，陈媚</t>
  </si>
  <si>
    <t>中国热带农业科学院热带作物品种资源研究所，中国热带农业科学院椰子研究所</t>
  </si>
  <si>
    <t>橡胶园长期间作理论与全周期间作模式研究</t>
  </si>
  <si>
    <t>周立军，黄坚雄，黄廉宏，潘剑，黄飞，曾宪海，郑定华，袁淑娜</t>
  </si>
  <si>
    <t>中国热带农业科学院橡胶研究所，海南天然橡胶产业集团股份有限公司</t>
  </si>
  <si>
    <t>海上多智能体应急搜救技术</t>
  </si>
  <si>
    <t>任佳，王福斋，崔亚妮，王显煜，陈褒丹，何世军，邓家先，易中立</t>
  </si>
  <si>
    <t>海南大学，交通运输部规划研究院，西安空间无线电技术研究所，海南省海上搜救中心</t>
  </si>
  <si>
    <t>热带高温高湿地区植保无人机集成技术研发与应用推广</t>
  </si>
  <si>
    <t>林尤奋，朱国鹏，梁律声，胡香英，黎勇，符瑞学，唐艳，王华月</t>
  </si>
  <si>
    <t>海南大学，海南中农航服科技有限公司，海南崇航无人机服务有限公司，海口康隆元现代农业规划有限公司</t>
  </si>
  <si>
    <t>小儿肺热咳喘颗粒工艺优化及其应用研究</t>
  </si>
  <si>
    <t xml:space="preserve">刘昌孝（院士） 蒋建新（院士） </t>
  </si>
  <si>
    <t>刘景萍，刘全国，胡俊斌，李培湖，刘萍，王家，陈克领，何彦博</t>
  </si>
  <si>
    <t>海南葫芦娃药业集团股份有限公司</t>
  </si>
  <si>
    <t>香蕉秸秆机械化高效还田关键技术研究与集成应用</t>
  </si>
  <si>
    <t>张喜瑞，李君，李粤，刘俊孝，陈斌玺，卢彩云，常国志，何永青</t>
  </si>
  <si>
    <t>海南大学，华南农业大学，海南省农业机械鉴定推广站，中国农业大学，石家庄市中州机械制造有限公司，山东大华机械有限公司</t>
  </si>
  <si>
    <t>南海严酷环境下混凝土微结构调控与耐久性提升关键技术及应用</t>
  </si>
  <si>
    <t xml:space="preserve">缪昌文（中国工程院院士） 姜德生（中国工程院院士） </t>
  </si>
  <si>
    <t>张高展，陈宏哲，王登科，丁庆军，侯东帅，王攀，杨军，宋新乐</t>
  </si>
  <si>
    <t>海南瑞泽新型建材股份有限公司，安徽建筑大学，武汉理工大学，青岛理工大学，海南省众邑新材料研究院有限公司</t>
  </si>
  <si>
    <t>输变电设备绝缘性能湿热环境适应性关键技术及应用</t>
  </si>
  <si>
    <t>陈林聪，王希林，赵海龙，揭敢新，杨翠茹，李欣然，贾志东，王俊</t>
  </si>
  <si>
    <t>海南电网有限责任公司，清华大学深圳国际研究生院，中国电器科学研究院股份有限公司，广东电网有限责任公司电力科学研究院</t>
  </si>
  <si>
    <t>高品质剑麻纤维高效提取加工标准化技术集成创新与应用</t>
  </si>
  <si>
    <t>欧忠庆，黄香武，连文伟，毛丽君，文尚华，陈伟南，骆争明，张光辉</t>
  </si>
  <si>
    <t>中国热带农业科学院农业机械研究所，广东省湛江农垦集团有限公司，农业农村部剑麻及制品质量监督检验测试中心，广东省东方剑麻集团有限公司</t>
  </si>
  <si>
    <t>东方13-2项目高温高压整装气田工程技术与应用</t>
  </si>
  <si>
    <t>中海石油(中国)有限公司海南分公司</t>
  </si>
  <si>
    <t>张智枢，罗振钦，李大全，高安泰，李福星，汤乾宇，吴锋，张清伟</t>
  </si>
  <si>
    <t>微生物农用制品研发与产业化</t>
  </si>
  <si>
    <t>刘柱，杨献文，孙群，马香，王敏，史学群，熊仁科，白林含</t>
  </si>
  <si>
    <t>海南大学，自然资源部第三海洋研究所，四川大学，四川龙蟒福生科技有限责任公司</t>
  </si>
  <si>
    <t>深水油气工程作业智能监控技术</t>
  </si>
  <si>
    <t>吴时国 沈义俊 王大伟</t>
  </si>
  <si>
    <t>宋宇，顾纯巍，赵少伟，喻贵民，孙挺，王莹莹，王磊，顾岳</t>
  </si>
  <si>
    <t>海南深水能源有限公司，中国石油大学（北京），中海石油（中国）有限公司，海南龙盘油田科技有限公司，承德石油高等专科学校</t>
  </si>
  <si>
    <t>南海西部油气资产智能评价与优化决策研究及系统开发应用</t>
  </si>
  <si>
    <t>杨朝强，彭小东，王庆帅，汪新光，王一，鲁瑞彬，陈玉玺，朱定军</t>
  </si>
  <si>
    <t>热带农业气候资源调查及重大气象灾害遥感监测关键技术研究与应用</t>
  </si>
  <si>
    <t>李海亮，戴声佩，曹启民，李茂芬，罗红霞，郑倩，胡盈盈，禹萱</t>
  </si>
  <si>
    <t>中国热带农业科学院科技信息研究所，海南省农业科学院农业环境与土壤研究所</t>
  </si>
  <si>
    <t>剑麻高产养分管理基础及配套栽培技术研究</t>
  </si>
  <si>
    <t>易克贤，习金根，吴伟怀，郑金龙，梁艳琼，谭施北，陈河龙，黄兴</t>
  </si>
  <si>
    <t>中国热带农业科学院环境与植物保护研究所</t>
  </si>
  <si>
    <t>海南雪茄茄衣烟叶生产关键技术研究与应用</t>
  </si>
  <si>
    <t>中国烟草总公司海南省公司</t>
  </si>
  <si>
    <t>时向东，耿召良，高华军，蔡斌，丁松爽，李方友，周瑞生，宋云亮</t>
  </si>
  <si>
    <t>中国烟草总公司海南省公司，河南农业大学</t>
  </si>
  <si>
    <t>嘉积鸭品种特性评价与筛选及其养殖配套技术研究与示范</t>
  </si>
  <si>
    <t>徐铁山，顾丽红，刘圈炜，陈益勇，林大捷，邢漫萍，孙卫平，冀凤杰</t>
  </si>
  <si>
    <t>中国热带农业科学院热带作物品种资源研究所，海南省农业科学院畜牧兽医研究所，海南传味番鸭养殖有限公司</t>
  </si>
  <si>
    <t>超深水气田产能测试关键技术与重大成效</t>
  </si>
  <si>
    <t>裴健翔，郭书生，梁 豪，魏剑飞，魏纳，廖高龙，欧阳杰，陈立涛</t>
  </si>
  <si>
    <t>中海石油（中国）有限公司海南分公司，中海艾普油气测试（天津）有限公司，西南石油大学，中国石油大学（华东）</t>
  </si>
  <si>
    <t>胡椒减肥增效技术研究与应用</t>
  </si>
  <si>
    <t>王灿，祖超，李志刚，鱼欢，张华昌，杨建峰，邬华松，谭乐和</t>
  </si>
  <si>
    <t>中国热带农业科学院香料饮料研究所</t>
  </si>
  <si>
    <t>肝硬化门脉高压食管胃静脉曲张创新性概念与应用推广</t>
  </si>
  <si>
    <t>刘江涛，孙刚，张汝钢，黄启阳，赵义名，雷永红，栾哲</t>
  </si>
  <si>
    <t>中国人民解放军总医院海南医院，中国人民解放军总医院第一医学中心</t>
  </si>
  <si>
    <t>糖尿病并发症发病的关键机制及干预研究</t>
  </si>
  <si>
    <t>吕肖锋，张星光，韩松梅，李贵湘，吕骅，曹怡，赵东旭，程千鹏</t>
  </si>
  <si>
    <t>中国人民解放军总医院海南医院，中国人民解放军总医院第七医学中心，三亚市人民医院</t>
  </si>
  <si>
    <t>胸腔镜微创手术在胸部肿瘤中的关键技术研究</t>
  </si>
  <si>
    <t>薛志强，初向阳，柳曦，张连斌，孙玉鹗，温佳新，侯晓彬，任志鹏</t>
  </si>
  <si>
    <t>火龙果提质增效技术研究、集成与应用</t>
  </si>
  <si>
    <t>海南省农业科学院</t>
  </si>
  <si>
    <t>李向宏，罗志文，赵志祥，肖彤斌，严婉荣，韩冰，苏明，王彩霞</t>
  </si>
  <si>
    <t>海南省农业科学院热带果树研究所，海南省农业科学院植物保护研究所（海南省农业科学院农产品质量安全与标准研究中心），海南省农业科学院农业环境与土壤研究所，海南北纬十八度果业有限公司</t>
  </si>
  <si>
    <t>莺歌海盆地黄流组海底扇高温高压控藏新认识与勘探重大发现</t>
  </si>
  <si>
    <t>胡高伟，范彩伟，李辉，王立锋，杨希冰，谭建财，尤丽，邵远</t>
  </si>
  <si>
    <t>油气生产物联网建设及创新应用</t>
  </si>
  <si>
    <t>娄序光，郭月明，薛广民，冯业庆，李建华，蒋无穷，胡灯明，申洪源</t>
  </si>
  <si>
    <t>海南福山油田勘探开发有限责任公司，昆仑数智科技有限责任公司</t>
  </si>
  <si>
    <t>高光谱信息融合的海南橡胶高效无损诊断技术与设备集成应用</t>
  </si>
  <si>
    <t>唐荣年，李创，程功华，陈兴海，孙甄，马庆芬，胡文锋，吴京锦</t>
  </si>
  <si>
    <t>海南大学，江苏双利合谱科技有限公司，海南金垦赛博信息科技有限公司</t>
  </si>
  <si>
    <t>国内木薯主要病害监控基础及技术集成研究</t>
  </si>
  <si>
    <t>黄贵修，李超萍，李博勋，时涛，蔡吉苗，王国芬，刘先宝，郑华</t>
  </si>
  <si>
    <t>中国热带农业科学院环境与植物保护研究所，广西壮族自治区亚热带作物研究所</t>
  </si>
  <si>
    <t>基于花生粕的生物饲料创制及产业化应用</t>
  </si>
  <si>
    <t>孙海彦，蔡国林，陆健，张梁，李秋，李卫青，徐会茹，李晓敏</t>
  </si>
  <si>
    <t>中国热带农业科学院热带生物技术研究所，江南大学，山东鲁花集团有限公司，莱阳鲁花生物蛋白有限公司</t>
  </si>
  <si>
    <t>海南岛1:5万地质灾害详细调查(五指山、保亭）</t>
  </si>
  <si>
    <t>薛桂澄，柳长柱，夏南，杨峰，李信</t>
  </si>
  <si>
    <t>海南省地质调查院</t>
  </si>
  <si>
    <t>海南岛海岸带综合地质调查与评价</t>
  </si>
  <si>
    <t>龙根元，冯亚生，张从伟，瞿洪宝，王勇，林明智</t>
  </si>
  <si>
    <t>“惠银平台”研发与应用推广项目</t>
  </si>
  <si>
    <t>海南省地方金融监督管理局</t>
  </si>
  <si>
    <t>吴敏，殷广，李密，张慧，吴颖，林少龙</t>
  </si>
  <si>
    <t>海口农村商业银行股份有限公司，泰岳金服（北京）科技有限公司</t>
  </si>
  <si>
    <t>无核荔枝提质增效关键技术研发与应用</t>
  </si>
  <si>
    <t>胡福初，王祥和，洪启恩，陈哲，华敏，吴开茂</t>
  </si>
  <si>
    <t>海南省农业科学院热带果树研究所，海南陆侨农牧开发有限公司，海口雷虎果业有限公司</t>
  </si>
  <si>
    <t>中医皮肤科临床诊疗指南的研制与应用</t>
  </si>
  <si>
    <t>海南省中医院</t>
  </si>
  <si>
    <t>李梅娇，杨志波，闫小宁，周冬梅，李铁男，曾曼杰</t>
  </si>
  <si>
    <t>海南省中医院，湖南中医药大学第二附属医院，陕西省中医医院，首都医科大学附属北京中医医院，沈阳市第七人民医院</t>
  </si>
  <si>
    <t>二、三、四、五完成单位无公示材料</t>
  </si>
  <si>
    <t>基于海陆统筹的高精度海洋重磁测量及多源重磁数据融合技术</t>
  </si>
  <si>
    <t>韩孝辉，张匡华，杨凡，傅人康，陈 文，孙龙飞</t>
  </si>
  <si>
    <t>超声技术优化应用改进疾病诊断</t>
  </si>
  <si>
    <t>吴嗣泽</t>
  </si>
  <si>
    <t>海南医学院第一附属医院</t>
  </si>
  <si>
    <t>面向空天地海信息处理的高性能计算服务与应用</t>
  </si>
  <si>
    <t>三亚学院</t>
  </si>
  <si>
    <t>杨博雄，周波，李社蕾，于营，张开存，康雄</t>
  </si>
  <si>
    <t>三亚学院，三亚市房地产交易中心，中电长城网际系统应用（海南）有限公司</t>
  </si>
  <si>
    <t>南方公司探区油气富集规律与精细勘探目标评价</t>
  </si>
  <si>
    <t>中国地质调查局海口海洋地质调查中心</t>
  </si>
  <si>
    <t>卢政环，郭浩，廖飞燕，程刚，时阳，李晓寒</t>
  </si>
  <si>
    <t>海南离岛免税重点商品质量检验关键技术与监管通关模式研究</t>
  </si>
  <si>
    <t>海口海关</t>
  </si>
  <si>
    <t>王玉健，庞道标，徐莉，陈文慧，苏丽，黄惠玲</t>
  </si>
  <si>
    <t>海口海关技术中心</t>
  </si>
  <si>
    <t>海南省汉黎族人群常见疾病与MICA基因多态性的相关性研究</t>
  </si>
  <si>
    <t>黄涛 桑圣刚 林翀</t>
  </si>
  <si>
    <t>魏小斌，蒋翡翎，符先先，王红梅，陈丽旧，夏欢</t>
  </si>
  <si>
    <t>海口市人民医院</t>
  </si>
  <si>
    <t>橡胶生产气象保障关键技术研究</t>
  </si>
  <si>
    <t>刘少军，张京红，田光辉，陈小敏，李伟光</t>
  </si>
  <si>
    <t>海南省气象科学研究所</t>
  </si>
  <si>
    <t>偏头痛的磁共振成像诊断和神经机制研究</t>
  </si>
  <si>
    <t>陈志晔，刘梦琦</t>
  </si>
  <si>
    <t>肾性血尿发病机制及诊疗创新技术研究与应用</t>
  </si>
  <si>
    <t>宋明辉，杨杨，陈光磊，贺发贵，李长春，何志军</t>
  </si>
  <si>
    <t>中国人民解放军总医院海南医院，中国联勤保障部队北戴河康复疗养中心，中国人民解放军联勤保障部队第981医院</t>
  </si>
  <si>
    <t>国际科学技术合作奖（2项）</t>
  </si>
  <si>
    <t>莱纳﹒舒尔茨克拉夫特</t>
  </si>
  <si>
    <t>本山直树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</si>
</sst>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14"/>
      <name val="宋体"/>
      <family val="0"/>
    </font>
    <font>
      <b/>
      <sz val="18"/>
      <name val="宋体"/>
      <family val="0"/>
    </font>
    <font>
      <b/>
      <sz val="14"/>
      <name val="宋体"/>
      <family val="0"/>
    </font>
    <font>
      <sz val="10"/>
      <name val="方正书宋_GBK"/>
      <family val="0"/>
    </font>
    <font>
      <sz val="10"/>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5"/>
      <color indexed="54"/>
      <name val="宋体"/>
      <family val="0"/>
    </font>
    <font>
      <b/>
      <sz val="13"/>
      <color indexed="54"/>
      <name val="宋体"/>
      <family val="0"/>
    </font>
    <font>
      <b/>
      <sz val="11"/>
      <color indexed="9"/>
      <name val="宋体"/>
      <family val="0"/>
    </font>
    <font>
      <i/>
      <sz val="11"/>
      <color indexed="23"/>
      <name val="宋体"/>
      <family val="0"/>
    </font>
    <font>
      <sz val="11"/>
      <color indexed="10"/>
      <name val="宋体"/>
      <family val="0"/>
    </font>
    <font>
      <b/>
      <sz val="11"/>
      <color indexed="8"/>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b/>
      <sz val="18"/>
      <color indexed="54"/>
      <name val="宋体"/>
      <family val="0"/>
    </font>
    <font>
      <sz val="11"/>
      <color indexed="62"/>
      <name val="宋体"/>
      <family val="0"/>
    </font>
    <font>
      <b/>
      <sz val="11"/>
      <color indexed="63"/>
      <name val="宋体"/>
      <family val="0"/>
    </font>
    <font>
      <sz val="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3">
    <xf numFmtId="0" fontId="0" fillId="0" borderId="0" xfId="0" applyAlignment="1">
      <alignment vertical="center"/>
    </xf>
    <xf numFmtId="0" fontId="2" fillId="0" borderId="0" xfId="0" applyFont="1" applyFill="1" applyAlignment="1">
      <alignment horizont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left" vertical="center" wrapText="1"/>
    </xf>
    <xf numFmtId="0" fontId="4" fillId="0" borderId="9" xfId="0" applyFont="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xf>
    <xf numFmtId="0" fontId="0" fillId="0" borderId="9" xfId="0" applyFill="1" applyBorder="1" applyAlignment="1">
      <alignment vertical="center" wrapText="1"/>
    </xf>
    <xf numFmtId="0" fontId="6" fillId="0" borderId="9" xfId="0" applyFont="1" applyFill="1" applyBorder="1" applyAlignment="1">
      <alignment horizontal="center" vertical="center" wrapText="1"/>
    </xf>
    <xf numFmtId="0" fontId="0" fillId="0" borderId="9" xfId="0" applyFill="1" applyBorder="1" applyAlignment="1">
      <alignment/>
    </xf>
    <xf numFmtId="0" fontId="6" fillId="33" borderId="9" xfId="0" applyFont="1" applyFill="1" applyBorder="1" applyAlignment="1">
      <alignment horizontal="center" vertical="center" wrapText="1"/>
    </xf>
    <xf numFmtId="0" fontId="7" fillId="33" borderId="9" xfId="0" applyFont="1" applyFill="1" applyBorder="1" applyAlignment="1">
      <alignment vertical="center"/>
    </xf>
    <xf numFmtId="0" fontId="7" fillId="33" borderId="9"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wrapText="1"/>
    </xf>
    <xf numFmtId="0" fontId="0" fillId="0" borderId="11" xfId="0" applyFill="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47"/>
  <sheetViews>
    <sheetView tabSelected="1" zoomScaleSheetLayoutView="100" workbookViewId="0" topLeftCell="A127">
      <selection activeCell="C11" sqref="C11"/>
    </sheetView>
  </sheetViews>
  <sheetFormatPr defaultColWidth="9.00390625" defaultRowHeight="14.25"/>
  <cols>
    <col min="1" max="1" width="9.00390625" style="5" customWidth="1"/>
    <col min="2" max="2" width="47.50390625" style="6" customWidth="1"/>
    <col min="3" max="3" width="23.625" style="7" customWidth="1"/>
    <col min="4" max="4" width="13.875" style="5" customWidth="1"/>
    <col min="5" max="5" width="42.875" style="8" customWidth="1"/>
    <col min="6" max="6" width="53.00390625" style="9" customWidth="1"/>
    <col min="7" max="7" width="10.375" style="0" customWidth="1"/>
    <col min="8" max="8" width="18.375" style="0" customWidth="1"/>
  </cols>
  <sheetData>
    <row r="2" spans="1:8" ht="45.75" customHeight="1">
      <c r="A2" s="10" t="s">
        <v>0</v>
      </c>
      <c r="B2" s="11"/>
      <c r="C2" s="11"/>
      <c r="D2" s="12"/>
      <c r="E2" s="11"/>
      <c r="F2" s="20"/>
      <c r="G2" s="12"/>
      <c r="H2" s="12"/>
    </row>
    <row r="3" spans="1:8" s="1" customFormat="1" ht="34.5" customHeight="1">
      <c r="A3" s="13" t="s">
        <v>1</v>
      </c>
      <c r="B3" s="14" t="s">
        <v>2</v>
      </c>
      <c r="C3" s="14" t="s">
        <v>3</v>
      </c>
      <c r="D3" s="13" t="s">
        <v>4</v>
      </c>
      <c r="E3" s="14" t="s">
        <v>5</v>
      </c>
      <c r="F3" s="14" t="s">
        <v>6</v>
      </c>
      <c r="G3" s="13" t="s">
        <v>7</v>
      </c>
      <c r="H3" s="13" t="s">
        <v>8</v>
      </c>
    </row>
    <row r="4" spans="1:8" s="2" customFormat="1" ht="34.5" customHeight="1">
      <c r="A4" s="15" t="s">
        <v>9</v>
      </c>
      <c r="B4" s="16"/>
      <c r="C4" s="16"/>
      <c r="D4" s="17"/>
      <c r="E4" s="16"/>
      <c r="F4" s="21"/>
      <c r="G4" s="17"/>
      <c r="H4" s="22"/>
    </row>
    <row r="5" spans="1:8" s="3" customFormat="1" ht="39.75" customHeight="1">
      <c r="A5" s="18">
        <f>ROW()-4</f>
        <v>1</v>
      </c>
      <c r="B5" s="19" t="s">
        <v>10</v>
      </c>
      <c r="C5" s="19" t="s">
        <v>11</v>
      </c>
      <c r="D5" s="18" t="s">
        <v>12</v>
      </c>
      <c r="E5" s="19" t="s">
        <v>13</v>
      </c>
      <c r="F5" s="23" t="s">
        <v>14</v>
      </c>
      <c r="G5" s="24" t="s">
        <v>15</v>
      </c>
      <c r="H5" s="25"/>
    </row>
    <row r="6" spans="1:8" s="3" customFormat="1" ht="39.75" customHeight="1">
      <c r="A6" s="18">
        <f aca="true" t="shared" si="0" ref="A6:A17">ROW()-4</f>
        <v>2</v>
      </c>
      <c r="B6" s="19" t="s">
        <v>16</v>
      </c>
      <c r="C6" s="19" t="s">
        <v>17</v>
      </c>
      <c r="D6" s="18" t="s">
        <v>12</v>
      </c>
      <c r="E6" s="19" t="s">
        <v>18</v>
      </c>
      <c r="F6" s="23" t="s">
        <v>17</v>
      </c>
      <c r="G6" s="24" t="s">
        <v>15</v>
      </c>
      <c r="H6" s="25"/>
    </row>
    <row r="7" spans="1:8" s="3" customFormat="1" ht="39.75" customHeight="1">
      <c r="A7" s="18">
        <f t="shared" si="0"/>
        <v>3</v>
      </c>
      <c r="B7" s="19" t="s">
        <v>19</v>
      </c>
      <c r="C7" s="19" t="s">
        <v>20</v>
      </c>
      <c r="D7" s="18" t="s">
        <v>12</v>
      </c>
      <c r="E7" s="19" t="s">
        <v>21</v>
      </c>
      <c r="F7" s="23" t="s">
        <v>20</v>
      </c>
      <c r="G7" s="26" t="s">
        <v>15</v>
      </c>
      <c r="H7" s="25"/>
    </row>
    <row r="8" spans="1:8" s="3" customFormat="1" ht="39.75" customHeight="1">
      <c r="A8" s="18">
        <f t="shared" si="0"/>
        <v>4</v>
      </c>
      <c r="B8" s="19" t="s">
        <v>22</v>
      </c>
      <c r="C8" s="19" t="s">
        <v>17</v>
      </c>
      <c r="D8" s="18" t="s">
        <v>12</v>
      </c>
      <c r="E8" s="19" t="s">
        <v>23</v>
      </c>
      <c r="F8" s="23" t="s">
        <v>17</v>
      </c>
      <c r="G8" s="26" t="s">
        <v>15</v>
      </c>
      <c r="H8" s="25"/>
    </row>
    <row r="9" spans="1:8" s="3" customFormat="1" ht="39.75" customHeight="1">
      <c r="A9" s="18">
        <f t="shared" si="0"/>
        <v>5</v>
      </c>
      <c r="B9" s="19" t="s">
        <v>24</v>
      </c>
      <c r="C9" s="19" t="s">
        <v>25</v>
      </c>
      <c r="D9" s="18" t="s">
        <v>12</v>
      </c>
      <c r="E9" s="19" t="s">
        <v>26</v>
      </c>
      <c r="F9" s="23" t="s">
        <v>27</v>
      </c>
      <c r="G9" s="26" t="s">
        <v>15</v>
      </c>
      <c r="H9" s="25"/>
    </row>
    <row r="10" spans="1:8" s="3" customFormat="1" ht="39.75" customHeight="1">
      <c r="A10" s="18">
        <f t="shared" si="0"/>
        <v>6</v>
      </c>
      <c r="B10" s="19" t="s">
        <v>28</v>
      </c>
      <c r="C10" s="19" t="s">
        <v>25</v>
      </c>
      <c r="D10" s="18" t="s">
        <v>12</v>
      </c>
      <c r="E10" s="19" t="s">
        <v>29</v>
      </c>
      <c r="F10" s="23" t="s">
        <v>30</v>
      </c>
      <c r="G10" s="26" t="s">
        <v>15</v>
      </c>
      <c r="H10" s="25"/>
    </row>
    <row r="11" spans="1:8" s="3" customFormat="1" ht="39.75" customHeight="1">
      <c r="A11" s="18">
        <f t="shared" si="0"/>
        <v>7</v>
      </c>
      <c r="B11" s="19" t="s">
        <v>31</v>
      </c>
      <c r="C11" s="19" t="s">
        <v>17</v>
      </c>
      <c r="D11" s="18" t="s">
        <v>12</v>
      </c>
      <c r="E11" s="19" t="s">
        <v>32</v>
      </c>
      <c r="F11" s="23" t="s">
        <v>33</v>
      </c>
      <c r="G11" s="26" t="s">
        <v>15</v>
      </c>
      <c r="H11" s="25"/>
    </row>
    <row r="12" spans="1:8" s="3" customFormat="1" ht="39.75" customHeight="1">
      <c r="A12" s="18">
        <f t="shared" si="0"/>
        <v>8</v>
      </c>
      <c r="B12" s="19" t="s">
        <v>34</v>
      </c>
      <c r="C12" s="19" t="s">
        <v>35</v>
      </c>
      <c r="D12" s="18" t="s">
        <v>12</v>
      </c>
      <c r="E12" s="19" t="s">
        <v>36</v>
      </c>
      <c r="F12" s="23" t="s">
        <v>37</v>
      </c>
      <c r="G12" s="26" t="s">
        <v>15</v>
      </c>
      <c r="H12" s="25"/>
    </row>
    <row r="13" spans="1:8" s="3" customFormat="1" ht="39.75" customHeight="1">
      <c r="A13" s="18">
        <f t="shared" si="0"/>
        <v>9</v>
      </c>
      <c r="B13" s="19" t="s">
        <v>38</v>
      </c>
      <c r="C13" s="19" t="s">
        <v>35</v>
      </c>
      <c r="D13" s="18" t="s">
        <v>12</v>
      </c>
      <c r="E13" s="19" t="s">
        <v>39</v>
      </c>
      <c r="F13" s="23" t="s">
        <v>40</v>
      </c>
      <c r="G13" s="26" t="s">
        <v>15</v>
      </c>
      <c r="H13" s="25"/>
    </row>
    <row r="14" spans="1:8" s="3" customFormat="1" ht="39.75" customHeight="1">
      <c r="A14" s="18">
        <f t="shared" si="0"/>
        <v>10</v>
      </c>
      <c r="B14" s="19" t="s">
        <v>41</v>
      </c>
      <c r="C14" s="19" t="s">
        <v>42</v>
      </c>
      <c r="D14" s="18" t="s">
        <v>12</v>
      </c>
      <c r="E14" s="19" t="s">
        <v>43</v>
      </c>
      <c r="F14" s="23" t="s">
        <v>44</v>
      </c>
      <c r="G14" s="26" t="s">
        <v>15</v>
      </c>
      <c r="H14" s="25"/>
    </row>
    <row r="15" spans="1:8" s="3" customFormat="1" ht="39.75" customHeight="1">
      <c r="A15" s="18">
        <f t="shared" si="0"/>
        <v>11</v>
      </c>
      <c r="B15" s="19" t="s">
        <v>45</v>
      </c>
      <c r="C15" s="19" t="s">
        <v>17</v>
      </c>
      <c r="D15" s="18" t="s">
        <v>12</v>
      </c>
      <c r="E15" s="19" t="s">
        <v>46</v>
      </c>
      <c r="F15" s="23" t="s">
        <v>47</v>
      </c>
      <c r="G15" s="26" t="s">
        <v>15</v>
      </c>
      <c r="H15" s="25"/>
    </row>
    <row r="16" spans="1:8" s="3" customFormat="1" ht="39.75" customHeight="1">
      <c r="A16" s="18">
        <f t="shared" si="0"/>
        <v>12</v>
      </c>
      <c r="B16" s="19" t="s">
        <v>48</v>
      </c>
      <c r="C16" s="19" t="s">
        <v>11</v>
      </c>
      <c r="D16" s="18" t="s">
        <v>12</v>
      </c>
      <c r="E16" s="19" t="s">
        <v>49</v>
      </c>
      <c r="F16" s="23" t="s">
        <v>50</v>
      </c>
      <c r="G16" s="24" t="s">
        <v>15</v>
      </c>
      <c r="H16" s="25"/>
    </row>
    <row r="17" spans="1:8" s="3" customFormat="1" ht="49.5" customHeight="1">
      <c r="A17" s="18">
        <f t="shared" si="0"/>
        <v>13</v>
      </c>
      <c r="B17" s="19" t="s">
        <v>51</v>
      </c>
      <c r="C17" s="19" t="s">
        <v>17</v>
      </c>
      <c r="D17" s="18" t="s">
        <v>12</v>
      </c>
      <c r="E17" s="19" t="s">
        <v>52</v>
      </c>
      <c r="F17" s="23" t="s">
        <v>53</v>
      </c>
      <c r="G17" s="24" t="s">
        <v>15</v>
      </c>
      <c r="H17" s="25"/>
    </row>
    <row r="18" spans="1:8" s="3" customFormat="1" ht="39.75" customHeight="1">
      <c r="A18" s="18">
        <f aca="true" t="shared" si="1" ref="A18:A27">ROW()-4</f>
        <v>14</v>
      </c>
      <c r="B18" s="19" t="s">
        <v>54</v>
      </c>
      <c r="C18" s="19" t="s">
        <v>35</v>
      </c>
      <c r="D18" s="18" t="s">
        <v>55</v>
      </c>
      <c r="E18" s="19" t="s">
        <v>56</v>
      </c>
      <c r="F18" s="23" t="s">
        <v>57</v>
      </c>
      <c r="G18" s="26" t="s">
        <v>15</v>
      </c>
      <c r="H18" s="25"/>
    </row>
    <row r="19" spans="1:8" s="3" customFormat="1" ht="39.75" customHeight="1">
      <c r="A19" s="18">
        <f t="shared" si="1"/>
        <v>15</v>
      </c>
      <c r="B19" s="19" t="s">
        <v>58</v>
      </c>
      <c r="C19" s="19" t="s">
        <v>35</v>
      </c>
      <c r="D19" s="18" t="s">
        <v>55</v>
      </c>
      <c r="E19" s="19" t="s">
        <v>59</v>
      </c>
      <c r="F19" s="23" t="s">
        <v>60</v>
      </c>
      <c r="G19" s="26" t="s">
        <v>15</v>
      </c>
      <c r="H19" s="25"/>
    </row>
    <row r="20" spans="1:8" s="3" customFormat="1" ht="39.75" customHeight="1">
      <c r="A20" s="18">
        <f t="shared" si="1"/>
        <v>16</v>
      </c>
      <c r="B20" s="19" t="s">
        <v>61</v>
      </c>
      <c r="C20" s="19" t="s">
        <v>17</v>
      </c>
      <c r="D20" s="18" t="s">
        <v>55</v>
      </c>
      <c r="E20" s="19" t="s">
        <v>62</v>
      </c>
      <c r="F20" s="23" t="s">
        <v>63</v>
      </c>
      <c r="G20" s="26" t="s">
        <v>15</v>
      </c>
      <c r="H20" s="25"/>
    </row>
    <row r="21" spans="1:8" s="3" customFormat="1" ht="39.75" customHeight="1">
      <c r="A21" s="18">
        <f t="shared" si="1"/>
        <v>17</v>
      </c>
      <c r="B21" s="19" t="s">
        <v>64</v>
      </c>
      <c r="C21" s="19" t="s">
        <v>11</v>
      </c>
      <c r="D21" s="18" t="s">
        <v>55</v>
      </c>
      <c r="E21" s="19" t="s">
        <v>65</v>
      </c>
      <c r="F21" s="23" t="s">
        <v>11</v>
      </c>
      <c r="G21" s="26" t="s">
        <v>15</v>
      </c>
      <c r="H21" s="25"/>
    </row>
    <row r="22" spans="1:8" s="3" customFormat="1" ht="39.75" customHeight="1">
      <c r="A22" s="18">
        <f t="shared" si="1"/>
        <v>18</v>
      </c>
      <c r="B22" s="19" t="s">
        <v>66</v>
      </c>
      <c r="C22" s="19" t="s">
        <v>11</v>
      </c>
      <c r="D22" s="18" t="s">
        <v>55</v>
      </c>
      <c r="E22" s="19" t="s">
        <v>67</v>
      </c>
      <c r="F22" s="23" t="s">
        <v>11</v>
      </c>
      <c r="G22" s="26" t="s">
        <v>15</v>
      </c>
      <c r="H22" s="25"/>
    </row>
    <row r="23" spans="1:8" s="3" customFormat="1" ht="39.75" customHeight="1">
      <c r="A23" s="18">
        <f t="shared" si="1"/>
        <v>19</v>
      </c>
      <c r="B23" s="19" t="s">
        <v>68</v>
      </c>
      <c r="C23" s="19" t="s">
        <v>17</v>
      </c>
      <c r="D23" s="18" t="s">
        <v>55</v>
      </c>
      <c r="E23" s="19" t="s">
        <v>69</v>
      </c>
      <c r="F23" s="23" t="s">
        <v>70</v>
      </c>
      <c r="G23" s="26" t="s">
        <v>15</v>
      </c>
      <c r="H23" s="25"/>
    </row>
    <row r="24" spans="1:8" s="3" customFormat="1" ht="39.75" customHeight="1">
      <c r="A24" s="18">
        <f t="shared" si="1"/>
        <v>20</v>
      </c>
      <c r="B24" s="19" t="s">
        <v>71</v>
      </c>
      <c r="C24" s="19" t="s">
        <v>35</v>
      </c>
      <c r="D24" s="18" t="s">
        <v>55</v>
      </c>
      <c r="E24" s="19" t="s">
        <v>72</v>
      </c>
      <c r="F24" s="23" t="s">
        <v>73</v>
      </c>
      <c r="G24" s="26" t="s">
        <v>15</v>
      </c>
      <c r="H24" s="25"/>
    </row>
    <row r="25" spans="1:8" s="3" customFormat="1" ht="39.75" customHeight="1">
      <c r="A25" s="18">
        <f t="shared" si="1"/>
        <v>21</v>
      </c>
      <c r="B25" s="19" t="s">
        <v>74</v>
      </c>
      <c r="C25" s="19" t="s">
        <v>17</v>
      </c>
      <c r="D25" s="18" t="s">
        <v>55</v>
      </c>
      <c r="E25" s="19" t="s">
        <v>75</v>
      </c>
      <c r="F25" s="23" t="s">
        <v>17</v>
      </c>
      <c r="G25" s="26" t="s">
        <v>15</v>
      </c>
      <c r="H25" s="25"/>
    </row>
    <row r="26" spans="1:8" s="3" customFormat="1" ht="39.75" customHeight="1">
      <c r="A26" s="18">
        <f t="shared" si="1"/>
        <v>22</v>
      </c>
      <c r="B26" s="19" t="s">
        <v>76</v>
      </c>
      <c r="C26" s="19" t="s">
        <v>17</v>
      </c>
      <c r="D26" s="18" t="s">
        <v>55</v>
      </c>
      <c r="E26" s="19" t="s">
        <v>77</v>
      </c>
      <c r="F26" s="23" t="s">
        <v>78</v>
      </c>
      <c r="G26" s="26" t="s">
        <v>15</v>
      </c>
      <c r="H26" s="25"/>
    </row>
    <row r="27" spans="1:8" s="3" customFormat="1" ht="39.75" customHeight="1">
      <c r="A27" s="18">
        <f t="shared" si="1"/>
        <v>23</v>
      </c>
      <c r="B27" s="19" t="s">
        <v>79</v>
      </c>
      <c r="C27" s="19" t="s">
        <v>25</v>
      </c>
      <c r="D27" s="18" t="s">
        <v>55</v>
      </c>
      <c r="E27" s="19" t="s">
        <v>80</v>
      </c>
      <c r="F27" s="23" t="s">
        <v>81</v>
      </c>
      <c r="G27" s="24" t="s">
        <v>15</v>
      </c>
      <c r="H27" s="25"/>
    </row>
    <row r="28" spans="1:8" s="3" customFormat="1" ht="39.75" customHeight="1">
      <c r="A28" s="18">
        <f aca="true" t="shared" si="2" ref="A28:A42">ROW()-4</f>
        <v>24</v>
      </c>
      <c r="B28" s="19" t="s">
        <v>82</v>
      </c>
      <c r="C28" s="19" t="s">
        <v>25</v>
      </c>
      <c r="D28" s="18" t="s">
        <v>55</v>
      </c>
      <c r="E28" s="19" t="s">
        <v>83</v>
      </c>
      <c r="F28" s="23" t="s">
        <v>81</v>
      </c>
      <c r="G28" s="24" t="s">
        <v>15</v>
      </c>
      <c r="H28" s="25"/>
    </row>
    <row r="29" spans="1:8" s="3" customFormat="1" ht="39.75" customHeight="1">
      <c r="A29" s="18">
        <f t="shared" si="2"/>
        <v>25</v>
      </c>
      <c r="B29" s="19" t="s">
        <v>84</v>
      </c>
      <c r="C29" s="19" t="s">
        <v>17</v>
      </c>
      <c r="D29" s="18" t="s">
        <v>55</v>
      </c>
      <c r="E29" s="19" t="s">
        <v>85</v>
      </c>
      <c r="F29" s="23" t="s">
        <v>63</v>
      </c>
      <c r="G29" s="26" t="s">
        <v>15</v>
      </c>
      <c r="H29" s="25"/>
    </row>
    <row r="30" spans="1:8" s="3" customFormat="1" ht="39.75" customHeight="1">
      <c r="A30" s="18">
        <f t="shared" si="2"/>
        <v>26</v>
      </c>
      <c r="B30" s="19" t="s">
        <v>86</v>
      </c>
      <c r="C30" s="19" t="s">
        <v>17</v>
      </c>
      <c r="D30" s="18" t="s">
        <v>55</v>
      </c>
      <c r="E30" s="19" t="s">
        <v>87</v>
      </c>
      <c r="F30" s="23" t="s">
        <v>88</v>
      </c>
      <c r="G30" s="26" t="s">
        <v>15</v>
      </c>
      <c r="H30" s="25"/>
    </row>
    <row r="31" spans="1:8" s="3" customFormat="1" ht="39.75" customHeight="1">
      <c r="A31" s="18">
        <f t="shared" si="2"/>
        <v>27</v>
      </c>
      <c r="B31" s="19" t="s">
        <v>89</v>
      </c>
      <c r="C31" s="19" t="s">
        <v>90</v>
      </c>
      <c r="D31" s="18" t="s">
        <v>55</v>
      </c>
      <c r="E31" s="19" t="s">
        <v>91</v>
      </c>
      <c r="F31" s="23" t="s">
        <v>92</v>
      </c>
      <c r="G31" s="26" t="s">
        <v>15</v>
      </c>
      <c r="H31" s="25"/>
    </row>
    <row r="32" spans="1:8" s="3" customFormat="1" ht="39.75" customHeight="1">
      <c r="A32" s="18">
        <f t="shared" si="2"/>
        <v>28</v>
      </c>
      <c r="B32" s="19" t="s">
        <v>93</v>
      </c>
      <c r="C32" s="19" t="s">
        <v>11</v>
      </c>
      <c r="D32" s="18" t="s">
        <v>55</v>
      </c>
      <c r="E32" s="19" t="s">
        <v>94</v>
      </c>
      <c r="F32" s="23" t="s">
        <v>95</v>
      </c>
      <c r="G32" s="26" t="s">
        <v>15</v>
      </c>
      <c r="H32" s="25"/>
    </row>
    <row r="33" spans="1:8" s="3" customFormat="1" ht="49.5" customHeight="1">
      <c r="A33" s="18">
        <f t="shared" si="2"/>
        <v>29</v>
      </c>
      <c r="B33" s="19" t="s">
        <v>96</v>
      </c>
      <c r="C33" s="19" t="s">
        <v>97</v>
      </c>
      <c r="D33" s="18" t="s">
        <v>55</v>
      </c>
      <c r="E33" s="19" t="s">
        <v>98</v>
      </c>
      <c r="F33" s="23" t="s">
        <v>99</v>
      </c>
      <c r="G33" s="26" t="s">
        <v>15</v>
      </c>
      <c r="H33" s="25"/>
    </row>
    <row r="34" spans="1:8" s="3" customFormat="1" ht="39.75" customHeight="1">
      <c r="A34" s="18">
        <f t="shared" si="2"/>
        <v>30</v>
      </c>
      <c r="B34" s="19" t="s">
        <v>100</v>
      </c>
      <c r="C34" s="19" t="s">
        <v>11</v>
      </c>
      <c r="D34" s="18" t="s">
        <v>55</v>
      </c>
      <c r="E34" s="19" t="s">
        <v>101</v>
      </c>
      <c r="F34" s="23" t="s">
        <v>102</v>
      </c>
      <c r="G34" s="26" t="s">
        <v>15</v>
      </c>
      <c r="H34" s="25"/>
    </row>
    <row r="35" spans="1:8" s="3" customFormat="1" ht="39.75" customHeight="1">
      <c r="A35" s="18">
        <f t="shared" si="2"/>
        <v>31</v>
      </c>
      <c r="B35" s="19" t="s">
        <v>103</v>
      </c>
      <c r="C35" s="19" t="s">
        <v>25</v>
      </c>
      <c r="D35" s="18" t="s">
        <v>55</v>
      </c>
      <c r="E35" s="19" t="s">
        <v>104</v>
      </c>
      <c r="F35" s="23" t="s">
        <v>105</v>
      </c>
      <c r="G35" s="26" t="s">
        <v>15</v>
      </c>
      <c r="H35" s="25"/>
    </row>
    <row r="36" spans="1:8" s="3" customFormat="1" ht="39.75" customHeight="1">
      <c r="A36" s="18">
        <f t="shared" si="2"/>
        <v>32</v>
      </c>
      <c r="B36" s="19" t="s">
        <v>106</v>
      </c>
      <c r="C36" s="19" t="s">
        <v>11</v>
      </c>
      <c r="D36" s="18" t="s">
        <v>55</v>
      </c>
      <c r="E36" s="19" t="s">
        <v>107</v>
      </c>
      <c r="F36" s="23" t="s">
        <v>108</v>
      </c>
      <c r="G36" s="26" t="s">
        <v>15</v>
      </c>
      <c r="H36" s="25"/>
    </row>
    <row r="37" spans="1:8" s="3" customFormat="1" ht="39.75" customHeight="1">
      <c r="A37" s="18">
        <f t="shared" si="2"/>
        <v>33</v>
      </c>
      <c r="B37" s="19" t="s">
        <v>109</v>
      </c>
      <c r="C37" s="19" t="s">
        <v>11</v>
      </c>
      <c r="D37" s="18" t="s">
        <v>110</v>
      </c>
      <c r="E37" s="19" t="s">
        <v>111</v>
      </c>
      <c r="F37" s="23" t="s">
        <v>112</v>
      </c>
      <c r="G37" s="26" t="s">
        <v>15</v>
      </c>
      <c r="H37" s="25"/>
    </row>
    <row r="38" spans="1:8" s="3" customFormat="1" ht="39.75" customHeight="1">
      <c r="A38" s="18">
        <f t="shared" si="2"/>
        <v>34</v>
      </c>
      <c r="B38" s="19" t="s">
        <v>113</v>
      </c>
      <c r="C38" s="19" t="s">
        <v>35</v>
      </c>
      <c r="D38" s="18" t="s">
        <v>110</v>
      </c>
      <c r="E38" s="19" t="s">
        <v>114</v>
      </c>
      <c r="F38" s="23" t="s">
        <v>115</v>
      </c>
      <c r="G38" s="26" t="s">
        <v>15</v>
      </c>
      <c r="H38" s="25"/>
    </row>
    <row r="39" spans="1:8" s="3" customFormat="1" ht="39.75" customHeight="1">
      <c r="A39" s="18">
        <f t="shared" si="2"/>
        <v>35</v>
      </c>
      <c r="B39" s="19" t="s">
        <v>116</v>
      </c>
      <c r="C39" s="19" t="s">
        <v>35</v>
      </c>
      <c r="D39" s="18" t="s">
        <v>110</v>
      </c>
      <c r="E39" s="19" t="s">
        <v>117</v>
      </c>
      <c r="F39" s="23" t="s">
        <v>35</v>
      </c>
      <c r="G39" s="26" t="s">
        <v>15</v>
      </c>
      <c r="H39" s="25"/>
    </row>
    <row r="40" spans="1:8" s="3" customFormat="1" ht="39.75" customHeight="1">
      <c r="A40" s="18">
        <f t="shared" si="2"/>
        <v>36</v>
      </c>
      <c r="B40" s="19" t="s">
        <v>118</v>
      </c>
      <c r="C40" s="19" t="s">
        <v>17</v>
      </c>
      <c r="D40" s="18" t="s">
        <v>110</v>
      </c>
      <c r="E40" s="19" t="s">
        <v>119</v>
      </c>
      <c r="F40" s="23" t="s">
        <v>17</v>
      </c>
      <c r="G40" s="26" t="s">
        <v>15</v>
      </c>
      <c r="H40" s="25"/>
    </row>
    <row r="41" spans="1:8" s="3" customFormat="1" ht="39.75" customHeight="1">
      <c r="A41" s="18">
        <f t="shared" si="2"/>
        <v>37</v>
      </c>
      <c r="B41" s="19" t="s">
        <v>120</v>
      </c>
      <c r="C41" s="19" t="s">
        <v>17</v>
      </c>
      <c r="D41" s="18" t="s">
        <v>110</v>
      </c>
      <c r="E41" s="19" t="s">
        <v>121</v>
      </c>
      <c r="F41" s="23" t="s">
        <v>122</v>
      </c>
      <c r="G41" s="26" t="s">
        <v>15</v>
      </c>
      <c r="H41" s="25"/>
    </row>
    <row r="42" spans="1:8" s="3" customFormat="1" ht="39.75" customHeight="1">
      <c r="A42" s="18">
        <f t="shared" si="2"/>
        <v>38</v>
      </c>
      <c r="B42" s="19" t="s">
        <v>123</v>
      </c>
      <c r="C42" s="19" t="s">
        <v>11</v>
      </c>
      <c r="D42" s="18" t="s">
        <v>110</v>
      </c>
      <c r="E42" s="19" t="s">
        <v>124</v>
      </c>
      <c r="F42" s="23" t="s">
        <v>125</v>
      </c>
      <c r="G42" s="26" t="s">
        <v>15</v>
      </c>
      <c r="H42" s="25"/>
    </row>
    <row r="43" spans="1:8" s="4" customFormat="1" ht="39.75" customHeight="1">
      <c r="A43" s="15" t="s">
        <v>126</v>
      </c>
      <c r="B43" s="16"/>
      <c r="C43" s="16"/>
      <c r="D43" s="17"/>
      <c r="E43" s="16"/>
      <c r="F43" s="21"/>
      <c r="G43" s="17"/>
      <c r="H43" s="22"/>
    </row>
    <row r="44" spans="1:8" s="3" customFormat="1" ht="54.75" customHeight="1">
      <c r="A44" s="18">
        <f>ROW()-5</f>
        <v>39</v>
      </c>
      <c r="B44" s="19" t="s">
        <v>127</v>
      </c>
      <c r="C44" s="19" t="s">
        <v>128</v>
      </c>
      <c r="D44" s="18" t="s">
        <v>12</v>
      </c>
      <c r="E44" s="19" t="s">
        <v>129</v>
      </c>
      <c r="F44" s="23" t="s">
        <v>130</v>
      </c>
      <c r="G44" s="26" t="s">
        <v>15</v>
      </c>
      <c r="H44" s="25"/>
    </row>
    <row r="45" spans="1:8" s="3" customFormat="1" ht="39.75" customHeight="1">
      <c r="A45" s="18">
        <f aca="true" t="shared" si="3" ref="A45:A52">ROW()-5</f>
        <v>40</v>
      </c>
      <c r="B45" s="19" t="s">
        <v>131</v>
      </c>
      <c r="C45" s="19" t="s">
        <v>17</v>
      </c>
      <c r="D45" s="18" t="s">
        <v>12</v>
      </c>
      <c r="E45" s="19" t="s">
        <v>132</v>
      </c>
      <c r="F45" s="23" t="s">
        <v>133</v>
      </c>
      <c r="G45" s="26" t="s">
        <v>15</v>
      </c>
      <c r="H45" s="25"/>
    </row>
    <row r="46" spans="1:8" s="3" customFormat="1" ht="49.5" customHeight="1">
      <c r="A46" s="18">
        <f t="shared" si="3"/>
        <v>41</v>
      </c>
      <c r="B46" s="19" t="s">
        <v>134</v>
      </c>
      <c r="C46" s="19" t="s">
        <v>135</v>
      </c>
      <c r="D46" s="18" t="s">
        <v>12</v>
      </c>
      <c r="E46" s="19" t="s">
        <v>136</v>
      </c>
      <c r="F46" s="23" t="s">
        <v>137</v>
      </c>
      <c r="G46" s="26" t="s">
        <v>15</v>
      </c>
      <c r="H46" s="25"/>
    </row>
    <row r="47" spans="1:8" s="3" customFormat="1" ht="39.75" customHeight="1">
      <c r="A47" s="18">
        <f t="shared" si="3"/>
        <v>42</v>
      </c>
      <c r="B47" s="19" t="s">
        <v>138</v>
      </c>
      <c r="C47" s="19" t="s">
        <v>17</v>
      </c>
      <c r="D47" s="18" t="s">
        <v>12</v>
      </c>
      <c r="E47" s="19" t="s">
        <v>139</v>
      </c>
      <c r="F47" s="23" t="s">
        <v>140</v>
      </c>
      <c r="G47" s="26" t="s">
        <v>15</v>
      </c>
      <c r="H47" s="25"/>
    </row>
    <row r="48" spans="1:8" s="3" customFormat="1" ht="39.75" customHeight="1">
      <c r="A48" s="18">
        <f t="shared" si="3"/>
        <v>43</v>
      </c>
      <c r="B48" s="19" t="s">
        <v>141</v>
      </c>
      <c r="C48" s="19" t="s">
        <v>142</v>
      </c>
      <c r="D48" s="18" t="s">
        <v>55</v>
      </c>
      <c r="E48" s="19" t="s">
        <v>143</v>
      </c>
      <c r="F48" s="23" t="s">
        <v>142</v>
      </c>
      <c r="G48" s="26" t="s">
        <v>15</v>
      </c>
      <c r="H48" s="25"/>
    </row>
    <row r="49" spans="1:8" s="3" customFormat="1" ht="39.75" customHeight="1">
      <c r="A49" s="18">
        <f t="shared" si="3"/>
        <v>44</v>
      </c>
      <c r="B49" s="19" t="s">
        <v>144</v>
      </c>
      <c r="C49" s="19" t="s">
        <v>145</v>
      </c>
      <c r="D49" s="18" t="s">
        <v>55</v>
      </c>
      <c r="E49" s="19" t="s">
        <v>146</v>
      </c>
      <c r="F49" s="23" t="s">
        <v>147</v>
      </c>
      <c r="G49" s="26" t="s">
        <v>15</v>
      </c>
      <c r="H49" s="25"/>
    </row>
    <row r="50" spans="1:8" s="3" customFormat="1" ht="39.75" customHeight="1">
      <c r="A50" s="18">
        <f t="shared" si="3"/>
        <v>45</v>
      </c>
      <c r="B50" s="19" t="s">
        <v>148</v>
      </c>
      <c r="C50" s="19" t="s">
        <v>25</v>
      </c>
      <c r="D50" s="18" t="s">
        <v>55</v>
      </c>
      <c r="E50" s="19" t="s">
        <v>149</v>
      </c>
      <c r="F50" s="23" t="s">
        <v>81</v>
      </c>
      <c r="G50" s="26" t="s">
        <v>15</v>
      </c>
      <c r="H50" s="25"/>
    </row>
    <row r="51" spans="1:8" s="3" customFormat="1" ht="39.75" customHeight="1">
      <c r="A51" s="18">
        <f t="shared" si="3"/>
        <v>46</v>
      </c>
      <c r="B51" s="19" t="s">
        <v>150</v>
      </c>
      <c r="C51" s="19" t="s">
        <v>25</v>
      </c>
      <c r="D51" s="18" t="s">
        <v>55</v>
      </c>
      <c r="E51" s="19" t="s">
        <v>151</v>
      </c>
      <c r="F51" s="23" t="s">
        <v>152</v>
      </c>
      <c r="G51" s="26" t="s">
        <v>15</v>
      </c>
      <c r="H51" s="25"/>
    </row>
    <row r="52" spans="1:8" s="3" customFormat="1" ht="39.75" customHeight="1">
      <c r="A52" s="18">
        <f t="shared" si="3"/>
        <v>47</v>
      </c>
      <c r="B52" s="19" t="s">
        <v>153</v>
      </c>
      <c r="C52" s="19" t="s">
        <v>154</v>
      </c>
      <c r="D52" s="18" t="s">
        <v>110</v>
      </c>
      <c r="E52" s="19" t="s">
        <v>155</v>
      </c>
      <c r="F52" s="23" t="s">
        <v>156</v>
      </c>
      <c r="G52" s="26" t="s">
        <v>15</v>
      </c>
      <c r="H52" s="25"/>
    </row>
    <row r="53" spans="1:8" s="4" customFormat="1" ht="39.75" customHeight="1">
      <c r="A53" s="15" t="s">
        <v>157</v>
      </c>
      <c r="B53" s="16"/>
      <c r="C53" s="16"/>
      <c r="D53" s="17"/>
      <c r="E53" s="16"/>
      <c r="F53" s="21"/>
      <c r="G53" s="17"/>
      <c r="H53" s="22"/>
    </row>
    <row r="54" spans="1:8" s="3" customFormat="1" ht="60" customHeight="1">
      <c r="A54" s="18">
        <f>ROW()-6</f>
        <v>48</v>
      </c>
      <c r="B54" s="19" t="s">
        <v>158</v>
      </c>
      <c r="C54" s="19" t="s">
        <v>159</v>
      </c>
      <c r="D54" s="18" t="s">
        <v>160</v>
      </c>
      <c r="E54" s="19" t="s">
        <v>161</v>
      </c>
      <c r="F54" s="23" t="s">
        <v>162</v>
      </c>
      <c r="G54" s="26" t="s">
        <v>15</v>
      </c>
      <c r="H54" s="25"/>
    </row>
    <row r="55" spans="1:8" s="3" customFormat="1" ht="39.75" customHeight="1">
      <c r="A55" s="18">
        <f aca="true" t="shared" si="4" ref="A55:A64">ROW()-6</f>
        <v>49</v>
      </c>
      <c r="B55" s="19" t="s">
        <v>163</v>
      </c>
      <c r="C55" s="19" t="s">
        <v>164</v>
      </c>
      <c r="D55" s="18" t="s">
        <v>160</v>
      </c>
      <c r="E55" s="19" t="s">
        <v>165</v>
      </c>
      <c r="F55" s="23" t="s">
        <v>166</v>
      </c>
      <c r="G55" s="26" t="s">
        <v>15</v>
      </c>
      <c r="H55" s="25"/>
    </row>
    <row r="56" spans="1:8" s="3" customFormat="1" ht="99.75" customHeight="1">
      <c r="A56" s="18">
        <f t="shared" si="4"/>
        <v>50</v>
      </c>
      <c r="B56" s="19" t="s">
        <v>167</v>
      </c>
      <c r="C56" s="19" t="s">
        <v>164</v>
      </c>
      <c r="D56" s="18" t="s">
        <v>160</v>
      </c>
      <c r="E56" s="19" t="s">
        <v>168</v>
      </c>
      <c r="F56" s="23" t="s">
        <v>169</v>
      </c>
      <c r="G56" s="26" t="s">
        <v>15</v>
      </c>
      <c r="H56" s="25"/>
    </row>
    <row r="57" spans="1:8" s="3" customFormat="1" ht="49.5" customHeight="1">
      <c r="A57" s="18">
        <f t="shared" si="4"/>
        <v>51</v>
      </c>
      <c r="B57" s="19" t="s">
        <v>170</v>
      </c>
      <c r="C57" s="19" t="s">
        <v>25</v>
      </c>
      <c r="D57" s="18" t="s">
        <v>160</v>
      </c>
      <c r="E57" s="19" t="s">
        <v>171</v>
      </c>
      <c r="F57" s="23" t="s">
        <v>172</v>
      </c>
      <c r="G57" s="26" t="s">
        <v>15</v>
      </c>
      <c r="H57" s="25"/>
    </row>
    <row r="58" spans="1:8" s="3" customFormat="1" ht="39.75" customHeight="1">
      <c r="A58" s="18">
        <f t="shared" si="4"/>
        <v>52</v>
      </c>
      <c r="B58" s="19" t="s">
        <v>173</v>
      </c>
      <c r="C58" s="19" t="s">
        <v>159</v>
      </c>
      <c r="D58" s="18" t="s">
        <v>12</v>
      </c>
      <c r="E58" s="19" t="s">
        <v>174</v>
      </c>
      <c r="F58" s="23" t="s">
        <v>175</v>
      </c>
      <c r="G58" s="26" t="s">
        <v>15</v>
      </c>
      <c r="H58" s="25"/>
    </row>
    <row r="59" spans="1:8" s="3" customFormat="1" ht="60" customHeight="1">
      <c r="A59" s="18">
        <f t="shared" si="4"/>
        <v>53</v>
      </c>
      <c r="B59" s="19" t="s">
        <v>176</v>
      </c>
      <c r="C59" s="19" t="s">
        <v>177</v>
      </c>
      <c r="D59" s="18" t="s">
        <v>12</v>
      </c>
      <c r="E59" s="19" t="s">
        <v>178</v>
      </c>
      <c r="F59" s="23" t="s">
        <v>179</v>
      </c>
      <c r="G59" s="26" t="s">
        <v>15</v>
      </c>
      <c r="H59" s="25"/>
    </row>
    <row r="60" spans="1:8" s="3" customFormat="1" ht="60" customHeight="1">
      <c r="A60" s="18">
        <f t="shared" si="4"/>
        <v>54</v>
      </c>
      <c r="B60" s="19" t="s">
        <v>180</v>
      </c>
      <c r="C60" s="19" t="s">
        <v>25</v>
      </c>
      <c r="D60" s="18" t="s">
        <v>12</v>
      </c>
      <c r="E60" s="19" t="s">
        <v>181</v>
      </c>
      <c r="F60" s="23" t="s">
        <v>182</v>
      </c>
      <c r="G60" s="26" t="s">
        <v>15</v>
      </c>
      <c r="H60" s="25"/>
    </row>
    <row r="61" spans="1:8" s="3" customFormat="1" ht="60" customHeight="1">
      <c r="A61" s="18">
        <f t="shared" si="4"/>
        <v>55</v>
      </c>
      <c r="B61" s="19" t="s">
        <v>183</v>
      </c>
      <c r="C61" s="19" t="s">
        <v>184</v>
      </c>
      <c r="D61" s="18" t="s">
        <v>12</v>
      </c>
      <c r="E61" s="19" t="s">
        <v>185</v>
      </c>
      <c r="F61" s="23" t="s">
        <v>186</v>
      </c>
      <c r="G61" s="26" t="s">
        <v>15</v>
      </c>
      <c r="H61" s="25"/>
    </row>
    <row r="62" spans="1:8" s="3" customFormat="1" ht="79.5" customHeight="1">
      <c r="A62" s="18">
        <f t="shared" si="4"/>
        <v>56</v>
      </c>
      <c r="B62" s="19" t="s">
        <v>187</v>
      </c>
      <c r="C62" s="19" t="s">
        <v>188</v>
      </c>
      <c r="D62" s="18" t="s">
        <v>12</v>
      </c>
      <c r="E62" s="19" t="s">
        <v>189</v>
      </c>
      <c r="F62" s="23" t="s">
        <v>190</v>
      </c>
      <c r="G62" s="26" t="s">
        <v>15</v>
      </c>
      <c r="H62" s="25"/>
    </row>
    <row r="63" spans="1:8" s="3" customFormat="1" ht="60" customHeight="1">
      <c r="A63" s="18">
        <f t="shared" si="4"/>
        <v>57</v>
      </c>
      <c r="B63" s="19" t="s">
        <v>191</v>
      </c>
      <c r="C63" s="19" t="s">
        <v>192</v>
      </c>
      <c r="D63" s="18" t="s">
        <v>12</v>
      </c>
      <c r="E63" s="19" t="s">
        <v>193</v>
      </c>
      <c r="F63" s="23" t="s">
        <v>194</v>
      </c>
      <c r="G63" s="26" t="s">
        <v>15</v>
      </c>
      <c r="H63" s="25"/>
    </row>
    <row r="64" spans="1:8" s="3" customFormat="1" ht="60" customHeight="1">
      <c r="A64" s="18">
        <f t="shared" si="4"/>
        <v>58</v>
      </c>
      <c r="B64" s="19" t="s">
        <v>195</v>
      </c>
      <c r="C64" s="19" t="s">
        <v>17</v>
      </c>
      <c r="D64" s="18" t="s">
        <v>12</v>
      </c>
      <c r="E64" s="19" t="s">
        <v>196</v>
      </c>
      <c r="F64" s="23" t="s">
        <v>197</v>
      </c>
      <c r="G64" s="26" t="s">
        <v>15</v>
      </c>
      <c r="H64" s="25"/>
    </row>
    <row r="65" spans="1:8" s="3" customFormat="1" ht="60" customHeight="1">
      <c r="A65" s="18">
        <f aca="true" t="shared" si="5" ref="A65:A74">ROW()-6</f>
        <v>59</v>
      </c>
      <c r="B65" s="19" t="s">
        <v>198</v>
      </c>
      <c r="C65" s="19" t="s">
        <v>199</v>
      </c>
      <c r="D65" s="18" t="s">
        <v>12</v>
      </c>
      <c r="E65" s="19" t="s">
        <v>200</v>
      </c>
      <c r="F65" s="23" t="s">
        <v>201</v>
      </c>
      <c r="G65" s="26" t="s">
        <v>15</v>
      </c>
      <c r="H65" s="25"/>
    </row>
    <row r="66" spans="1:8" s="3" customFormat="1" ht="49.5" customHeight="1">
      <c r="A66" s="18">
        <f t="shared" si="5"/>
        <v>60</v>
      </c>
      <c r="B66" s="19" t="s">
        <v>202</v>
      </c>
      <c r="C66" s="19" t="s">
        <v>25</v>
      </c>
      <c r="D66" s="18" t="s">
        <v>12</v>
      </c>
      <c r="E66" s="19" t="s">
        <v>203</v>
      </c>
      <c r="F66" s="23" t="s">
        <v>204</v>
      </c>
      <c r="G66" s="26" t="s">
        <v>15</v>
      </c>
      <c r="H66" s="25"/>
    </row>
    <row r="67" spans="1:8" s="3" customFormat="1" ht="39.75" customHeight="1">
      <c r="A67" s="18">
        <f t="shared" si="5"/>
        <v>61</v>
      </c>
      <c r="B67" s="19" t="s">
        <v>205</v>
      </c>
      <c r="C67" s="19" t="s">
        <v>25</v>
      </c>
      <c r="D67" s="18" t="s">
        <v>12</v>
      </c>
      <c r="E67" s="19" t="s">
        <v>206</v>
      </c>
      <c r="F67" s="23" t="s">
        <v>207</v>
      </c>
      <c r="G67" s="26" t="s">
        <v>15</v>
      </c>
      <c r="H67" s="25"/>
    </row>
    <row r="68" spans="1:8" s="3" customFormat="1" ht="39.75" customHeight="1">
      <c r="A68" s="18">
        <f t="shared" si="5"/>
        <v>62</v>
      </c>
      <c r="B68" s="19" t="s">
        <v>208</v>
      </c>
      <c r="C68" s="19" t="s">
        <v>17</v>
      </c>
      <c r="D68" s="18" t="s">
        <v>12</v>
      </c>
      <c r="E68" s="19" t="s">
        <v>209</v>
      </c>
      <c r="F68" s="23" t="s">
        <v>210</v>
      </c>
      <c r="G68" s="26" t="s">
        <v>15</v>
      </c>
      <c r="H68" s="25"/>
    </row>
    <row r="69" spans="1:8" s="3" customFormat="1" ht="39.75" customHeight="1">
      <c r="A69" s="18">
        <f t="shared" si="5"/>
        <v>63</v>
      </c>
      <c r="B69" s="19" t="s">
        <v>211</v>
      </c>
      <c r="C69" s="19" t="s">
        <v>25</v>
      </c>
      <c r="D69" s="18" t="s">
        <v>12</v>
      </c>
      <c r="E69" s="19" t="s">
        <v>212</v>
      </c>
      <c r="F69" s="23" t="s">
        <v>213</v>
      </c>
      <c r="G69" s="26" t="s">
        <v>15</v>
      </c>
      <c r="H69" s="25"/>
    </row>
    <row r="70" spans="1:8" s="3" customFormat="1" ht="39.75" customHeight="1">
      <c r="A70" s="18">
        <f t="shared" si="5"/>
        <v>64</v>
      </c>
      <c r="B70" s="19" t="s">
        <v>214</v>
      </c>
      <c r="C70" s="19" t="s">
        <v>25</v>
      </c>
      <c r="D70" s="18" t="s">
        <v>12</v>
      </c>
      <c r="E70" s="19" t="s">
        <v>215</v>
      </c>
      <c r="F70" s="23" t="s">
        <v>216</v>
      </c>
      <c r="G70" s="26" t="s">
        <v>15</v>
      </c>
      <c r="H70" s="25"/>
    </row>
    <row r="71" spans="1:8" s="3" customFormat="1" ht="49.5" customHeight="1">
      <c r="A71" s="18">
        <f t="shared" si="5"/>
        <v>65</v>
      </c>
      <c r="B71" s="19" t="s">
        <v>217</v>
      </c>
      <c r="C71" s="19" t="s">
        <v>17</v>
      </c>
      <c r="D71" s="18" t="s">
        <v>12</v>
      </c>
      <c r="E71" s="19" t="s">
        <v>218</v>
      </c>
      <c r="F71" s="23" t="s">
        <v>219</v>
      </c>
      <c r="G71" s="26" t="s">
        <v>15</v>
      </c>
      <c r="H71" s="25"/>
    </row>
    <row r="72" spans="1:8" s="3" customFormat="1" ht="39.75" customHeight="1">
      <c r="A72" s="18">
        <f t="shared" si="5"/>
        <v>66</v>
      </c>
      <c r="B72" s="19" t="s">
        <v>220</v>
      </c>
      <c r="C72" s="19" t="s">
        <v>221</v>
      </c>
      <c r="D72" s="18" t="s">
        <v>12</v>
      </c>
      <c r="E72" s="19" t="s">
        <v>222</v>
      </c>
      <c r="F72" s="23" t="s">
        <v>223</v>
      </c>
      <c r="G72" s="26" t="s">
        <v>15</v>
      </c>
      <c r="H72" s="25"/>
    </row>
    <row r="73" spans="1:8" s="3" customFormat="1" ht="39.75" customHeight="1">
      <c r="A73" s="18">
        <f t="shared" si="5"/>
        <v>67</v>
      </c>
      <c r="B73" s="19" t="s">
        <v>224</v>
      </c>
      <c r="C73" s="19" t="s">
        <v>164</v>
      </c>
      <c r="D73" s="18" t="s">
        <v>12</v>
      </c>
      <c r="E73" s="19" t="s">
        <v>225</v>
      </c>
      <c r="F73" s="23" t="s">
        <v>164</v>
      </c>
      <c r="G73" s="26" t="s">
        <v>15</v>
      </c>
      <c r="H73" s="25"/>
    </row>
    <row r="74" spans="1:8" s="3" customFormat="1" ht="49.5" customHeight="1">
      <c r="A74" s="18">
        <f t="shared" si="5"/>
        <v>68</v>
      </c>
      <c r="B74" s="19" t="s">
        <v>226</v>
      </c>
      <c r="C74" s="19" t="s">
        <v>17</v>
      </c>
      <c r="D74" s="18" t="s">
        <v>12</v>
      </c>
      <c r="E74" s="19" t="s">
        <v>227</v>
      </c>
      <c r="F74" s="23" t="s">
        <v>228</v>
      </c>
      <c r="G74" s="26" t="s">
        <v>15</v>
      </c>
      <c r="H74" s="25"/>
    </row>
    <row r="75" spans="1:8" s="3" customFormat="1" ht="39.75" customHeight="1">
      <c r="A75" s="18">
        <f aca="true" t="shared" si="6" ref="A75:A84">ROW()-6</f>
        <v>69</v>
      </c>
      <c r="B75" s="19" t="s">
        <v>229</v>
      </c>
      <c r="C75" s="19" t="s">
        <v>135</v>
      </c>
      <c r="D75" s="18" t="s">
        <v>12</v>
      </c>
      <c r="E75" s="19" t="s">
        <v>230</v>
      </c>
      <c r="F75" s="23" t="s">
        <v>231</v>
      </c>
      <c r="G75" s="26" t="s">
        <v>15</v>
      </c>
      <c r="H75" s="25"/>
    </row>
    <row r="76" spans="1:8" s="3" customFormat="1" ht="49.5" customHeight="1">
      <c r="A76" s="18">
        <f t="shared" si="6"/>
        <v>70</v>
      </c>
      <c r="B76" s="19" t="s">
        <v>232</v>
      </c>
      <c r="C76" s="19" t="s">
        <v>135</v>
      </c>
      <c r="D76" s="18" t="s">
        <v>12</v>
      </c>
      <c r="E76" s="19" t="s">
        <v>233</v>
      </c>
      <c r="F76" s="23" t="s">
        <v>234</v>
      </c>
      <c r="G76" s="26" t="s">
        <v>15</v>
      </c>
      <c r="H76" s="25"/>
    </row>
    <row r="77" spans="1:8" s="3" customFormat="1" ht="39.75" customHeight="1">
      <c r="A77" s="18">
        <f t="shared" si="6"/>
        <v>71</v>
      </c>
      <c r="B77" s="19" t="s">
        <v>235</v>
      </c>
      <c r="C77" s="19" t="s">
        <v>236</v>
      </c>
      <c r="D77" s="18" t="s">
        <v>12</v>
      </c>
      <c r="E77" s="19" t="s">
        <v>237</v>
      </c>
      <c r="F77" s="23" t="s">
        <v>238</v>
      </c>
      <c r="G77" s="26" t="s">
        <v>15</v>
      </c>
      <c r="H77" s="25"/>
    </row>
    <row r="78" spans="1:8" s="3" customFormat="1" ht="49.5" customHeight="1">
      <c r="A78" s="18">
        <f t="shared" si="6"/>
        <v>72</v>
      </c>
      <c r="B78" s="19" t="s">
        <v>239</v>
      </c>
      <c r="C78" s="19" t="s">
        <v>240</v>
      </c>
      <c r="D78" s="18" t="s">
        <v>12</v>
      </c>
      <c r="E78" s="19" t="s">
        <v>241</v>
      </c>
      <c r="F78" s="23" t="s">
        <v>242</v>
      </c>
      <c r="G78" s="26" t="s">
        <v>15</v>
      </c>
      <c r="H78" s="25"/>
    </row>
    <row r="79" spans="1:8" s="3" customFormat="1" ht="39.75" customHeight="1">
      <c r="A79" s="18">
        <f t="shared" si="6"/>
        <v>73</v>
      </c>
      <c r="B79" s="19" t="s">
        <v>243</v>
      </c>
      <c r="C79" s="19" t="s">
        <v>11</v>
      </c>
      <c r="D79" s="18" t="s">
        <v>12</v>
      </c>
      <c r="E79" s="19" t="s">
        <v>244</v>
      </c>
      <c r="F79" s="23" t="s">
        <v>245</v>
      </c>
      <c r="G79" s="26" t="s">
        <v>15</v>
      </c>
      <c r="H79" s="25"/>
    </row>
    <row r="80" spans="1:8" s="3" customFormat="1" ht="49.5" customHeight="1">
      <c r="A80" s="18">
        <f t="shared" si="6"/>
        <v>74</v>
      </c>
      <c r="B80" s="19" t="s">
        <v>246</v>
      </c>
      <c r="C80" s="19" t="s">
        <v>164</v>
      </c>
      <c r="D80" s="18" t="s">
        <v>12</v>
      </c>
      <c r="E80" s="19" t="s">
        <v>247</v>
      </c>
      <c r="F80" s="23" t="s">
        <v>248</v>
      </c>
      <c r="G80" s="26" t="s">
        <v>15</v>
      </c>
      <c r="H80" s="25"/>
    </row>
    <row r="81" spans="1:8" s="3" customFormat="1" ht="49.5" customHeight="1">
      <c r="A81" s="18">
        <f t="shared" si="6"/>
        <v>75</v>
      </c>
      <c r="B81" s="19" t="s">
        <v>249</v>
      </c>
      <c r="C81" s="19" t="s">
        <v>135</v>
      </c>
      <c r="D81" s="18" t="s">
        <v>12</v>
      </c>
      <c r="E81" s="19" t="s">
        <v>250</v>
      </c>
      <c r="F81" s="23" t="s">
        <v>251</v>
      </c>
      <c r="G81" s="26" t="s">
        <v>15</v>
      </c>
      <c r="H81" s="25"/>
    </row>
    <row r="82" spans="1:8" s="3" customFormat="1" ht="49.5" customHeight="1">
      <c r="A82" s="18">
        <f t="shared" si="6"/>
        <v>76</v>
      </c>
      <c r="B82" s="19" t="s">
        <v>252</v>
      </c>
      <c r="C82" s="19" t="s">
        <v>253</v>
      </c>
      <c r="D82" s="18" t="s">
        <v>12</v>
      </c>
      <c r="E82" s="19" t="s">
        <v>254</v>
      </c>
      <c r="F82" s="23" t="s">
        <v>255</v>
      </c>
      <c r="G82" s="26" t="s">
        <v>15</v>
      </c>
      <c r="H82" s="25"/>
    </row>
    <row r="83" spans="1:8" s="3" customFormat="1" ht="39.75" customHeight="1">
      <c r="A83" s="18">
        <f t="shared" si="6"/>
        <v>77</v>
      </c>
      <c r="B83" s="19" t="s">
        <v>256</v>
      </c>
      <c r="C83" s="19" t="s">
        <v>35</v>
      </c>
      <c r="D83" s="18" t="s">
        <v>12</v>
      </c>
      <c r="E83" s="19" t="s">
        <v>257</v>
      </c>
      <c r="F83" s="23" t="s">
        <v>35</v>
      </c>
      <c r="G83" s="26" t="s">
        <v>15</v>
      </c>
      <c r="H83" s="25"/>
    </row>
    <row r="84" spans="1:8" s="3" customFormat="1" ht="49.5" customHeight="1">
      <c r="A84" s="18">
        <f t="shared" si="6"/>
        <v>78</v>
      </c>
      <c r="B84" s="19" t="s">
        <v>258</v>
      </c>
      <c r="C84" s="19" t="s">
        <v>25</v>
      </c>
      <c r="D84" s="18" t="s">
        <v>12</v>
      </c>
      <c r="E84" s="19" t="s">
        <v>259</v>
      </c>
      <c r="F84" s="23" t="s">
        <v>260</v>
      </c>
      <c r="G84" s="26" t="s">
        <v>15</v>
      </c>
      <c r="H84" s="25"/>
    </row>
    <row r="85" spans="1:8" s="3" customFormat="1" ht="39.75" customHeight="1">
      <c r="A85" s="18">
        <f aca="true" t="shared" si="7" ref="A85:A94">ROW()-6</f>
        <v>79</v>
      </c>
      <c r="B85" s="19" t="s">
        <v>261</v>
      </c>
      <c r="C85" s="19" t="s">
        <v>135</v>
      </c>
      <c r="D85" s="18" t="s">
        <v>12</v>
      </c>
      <c r="E85" s="19" t="s">
        <v>262</v>
      </c>
      <c r="F85" s="23" t="s">
        <v>263</v>
      </c>
      <c r="G85" s="26" t="s">
        <v>15</v>
      </c>
      <c r="H85" s="25"/>
    </row>
    <row r="86" spans="1:8" s="3" customFormat="1" ht="49.5" customHeight="1">
      <c r="A86" s="18">
        <f t="shared" si="7"/>
        <v>80</v>
      </c>
      <c r="B86" s="19" t="s">
        <v>264</v>
      </c>
      <c r="C86" s="19" t="s">
        <v>265</v>
      </c>
      <c r="D86" s="18" t="s">
        <v>12</v>
      </c>
      <c r="E86" s="19" t="s">
        <v>266</v>
      </c>
      <c r="F86" s="23" t="s">
        <v>267</v>
      </c>
      <c r="G86" s="26" t="s">
        <v>15</v>
      </c>
      <c r="H86" s="25"/>
    </row>
    <row r="87" spans="1:8" s="3" customFormat="1" ht="39.75" customHeight="1">
      <c r="A87" s="18">
        <f t="shared" si="7"/>
        <v>81</v>
      </c>
      <c r="B87" s="19" t="s">
        <v>268</v>
      </c>
      <c r="C87" s="19" t="s">
        <v>269</v>
      </c>
      <c r="D87" s="18" t="s">
        <v>12</v>
      </c>
      <c r="E87" s="19" t="s">
        <v>270</v>
      </c>
      <c r="F87" s="23" t="s">
        <v>271</v>
      </c>
      <c r="G87" s="26" t="s">
        <v>15</v>
      </c>
      <c r="H87" s="25"/>
    </row>
    <row r="88" spans="1:8" s="3" customFormat="1" ht="49.5" customHeight="1">
      <c r="A88" s="18">
        <f t="shared" si="7"/>
        <v>82</v>
      </c>
      <c r="B88" s="19" t="s">
        <v>272</v>
      </c>
      <c r="C88" s="19" t="s">
        <v>164</v>
      </c>
      <c r="D88" s="18" t="s">
        <v>12</v>
      </c>
      <c r="E88" s="19" t="s">
        <v>273</v>
      </c>
      <c r="F88" s="23" t="s">
        <v>248</v>
      </c>
      <c r="G88" s="26" t="s">
        <v>15</v>
      </c>
      <c r="H88" s="25"/>
    </row>
    <row r="89" spans="1:8" s="3" customFormat="1" ht="49.5" customHeight="1">
      <c r="A89" s="18">
        <f t="shared" si="7"/>
        <v>83</v>
      </c>
      <c r="B89" s="19" t="s">
        <v>274</v>
      </c>
      <c r="C89" s="19" t="s">
        <v>275</v>
      </c>
      <c r="D89" s="18" t="s">
        <v>12</v>
      </c>
      <c r="E89" s="19" t="s">
        <v>276</v>
      </c>
      <c r="F89" s="23" t="s">
        <v>277</v>
      </c>
      <c r="G89" s="26" t="s">
        <v>15</v>
      </c>
      <c r="H89" s="25"/>
    </row>
    <row r="90" spans="1:8" s="3" customFormat="1" ht="49.5" customHeight="1">
      <c r="A90" s="18">
        <f t="shared" si="7"/>
        <v>84</v>
      </c>
      <c r="B90" s="19" t="s">
        <v>278</v>
      </c>
      <c r="C90" s="19" t="s">
        <v>25</v>
      </c>
      <c r="D90" s="18" t="s">
        <v>12</v>
      </c>
      <c r="E90" s="19" t="s">
        <v>279</v>
      </c>
      <c r="F90" s="23" t="s">
        <v>280</v>
      </c>
      <c r="G90" s="26" t="s">
        <v>15</v>
      </c>
      <c r="H90" s="25"/>
    </row>
    <row r="91" spans="1:8" s="3" customFormat="1" ht="39.75" customHeight="1">
      <c r="A91" s="18">
        <f t="shared" si="7"/>
        <v>85</v>
      </c>
      <c r="B91" s="19" t="s">
        <v>281</v>
      </c>
      <c r="C91" s="19" t="s">
        <v>236</v>
      </c>
      <c r="D91" s="18" t="s">
        <v>12</v>
      </c>
      <c r="E91" s="19" t="s">
        <v>282</v>
      </c>
      <c r="F91" s="23" t="s">
        <v>283</v>
      </c>
      <c r="G91" s="26" t="s">
        <v>284</v>
      </c>
      <c r="H91" s="27" t="s">
        <v>285</v>
      </c>
    </row>
    <row r="92" spans="1:8" s="3" customFormat="1" ht="39.75" customHeight="1">
      <c r="A92" s="18">
        <f t="shared" si="7"/>
        <v>86</v>
      </c>
      <c r="B92" s="19" t="s">
        <v>286</v>
      </c>
      <c r="C92" s="19" t="s">
        <v>287</v>
      </c>
      <c r="D92" s="18" t="s">
        <v>12</v>
      </c>
      <c r="E92" s="19" t="s">
        <v>288</v>
      </c>
      <c r="F92" s="23" t="s">
        <v>289</v>
      </c>
      <c r="G92" s="26" t="s">
        <v>15</v>
      </c>
      <c r="H92" s="25"/>
    </row>
    <row r="93" spans="1:8" s="3" customFormat="1" ht="39.75" customHeight="1">
      <c r="A93" s="18">
        <f t="shared" si="7"/>
        <v>87</v>
      </c>
      <c r="B93" s="19" t="s">
        <v>290</v>
      </c>
      <c r="C93" s="19" t="s">
        <v>291</v>
      </c>
      <c r="D93" s="18" t="s">
        <v>55</v>
      </c>
      <c r="E93" s="19" t="s">
        <v>292</v>
      </c>
      <c r="F93" s="23" t="s">
        <v>293</v>
      </c>
      <c r="G93" s="26" t="s">
        <v>15</v>
      </c>
      <c r="H93" s="25"/>
    </row>
    <row r="94" spans="1:8" s="3" customFormat="1" ht="39.75" customHeight="1">
      <c r="A94" s="18">
        <f t="shared" si="7"/>
        <v>88</v>
      </c>
      <c r="B94" s="19" t="s">
        <v>294</v>
      </c>
      <c r="C94" s="19" t="s">
        <v>291</v>
      </c>
      <c r="D94" s="18" t="s">
        <v>55</v>
      </c>
      <c r="E94" s="19" t="s">
        <v>295</v>
      </c>
      <c r="F94" s="23" t="s">
        <v>296</v>
      </c>
      <c r="G94" s="26" t="s">
        <v>15</v>
      </c>
      <c r="H94" s="25"/>
    </row>
    <row r="95" spans="1:8" s="3" customFormat="1" ht="60" customHeight="1">
      <c r="A95" s="18">
        <f aca="true" t="shared" si="8" ref="A95:A104">ROW()-6</f>
        <v>89</v>
      </c>
      <c r="B95" s="19" t="s">
        <v>297</v>
      </c>
      <c r="C95" s="19" t="s">
        <v>298</v>
      </c>
      <c r="D95" s="18" t="s">
        <v>55</v>
      </c>
      <c r="E95" s="19" t="s">
        <v>299</v>
      </c>
      <c r="F95" s="23" t="s">
        <v>300</v>
      </c>
      <c r="G95" s="24" t="s">
        <v>284</v>
      </c>
      <c r="H95" s="28" t="s">
        <v>301</v>
      </c>
    </row>
    <row r="96" spans="1:8" s="3" customFormat="1" ht="39.75" customHeight="1">
      <c r="A96" s="18">
        <f t="shared" si="8"/>
        <v>90</v>
      </c>
      <c r="B96" s="19" t="s">
        <v>302</v>
      </c>
      <c r="C96" s="19" t="s">
        <v>11</v>
      </c>
      <c r="D96" s="18" t="s">
        <v>55</v>
      </c>
      <c r="E96" s="19" t="s">
        <v>303</v>
      </c>
      <c r="F96" s="23" t="s">
        <v>304</v>
      </c>
      <c r="G96" s="26" t="s">
        <v>15</v>
      </c>
      <c r="H96" s="25"/>
    </row>
    <row r="97" spans="1:8" s="3" customFormat="1" ht="39.75" customHeight="1">
      <c r="A97" s="18">
        <f t="shared" si="8"/>
        <v>91</v>
      </c>
      <c r="B97" s="19" t="s">
        <v>305</v>
      </c>
      <c r="C97" s="19" t="s">
        <v>306</v>
      </c>
      <c r="D97" s="18" t="s">
        <v>55</v>
      </c>
      <c r="E97" s="19" t="s">
        <v>307</v>
      </c>
      <c r="F97" s="23" t="s">
        <v>308</v>
      </c>
      <c r="G97" s="26" t="s">
        <v>15</v>
      </c>
      <c r="H97" s="25"/>
    </row>
    <row r="98" spans="1:8" s="3" customFormat="1" ht="39.75" customHeight="1">
      <c r="A98" s="18">
        <f t="shared" si="8"/>
        <v>92</v>
      </c>
      <c r="B98" s="19" t="s">
        <v>309</v>
      </c>
      <c r="C98" s="19" t="s">
        <v>310</v>
      </c>
      <c r="D98" s="18" t="s">
        <v>55</v>
      </c>
      <c r="E98" s="19" t="s">
        <v>311</v>
      </c>
      <c r="F98" s="23" t="s">
        <v>312</v>
      </c>
      <c r="G98" s="26" t="s">
        <v>15</v>
      </c>
      <c r="H98" s="25"/>
    </row>
    <row r="99" spans="1:8" s="3" customFormat="1" ht="39.75" customHeight="1">
      <c r="A99" s="18">
        <f t="shared" si="8"/>
        <v>93</v>
      </c>
      <c r="B99" s="19" t="s">
        <v>313</v>
      </c>
      <c r="C99" s="19" t="s">
        <v>17</v>
      </c>
      <c r="D99" s="18" t="s">
        <v>55</v>
      </c>
      <c r="E99" s="19" t="s">
        <v>314</v>
      </c>
      <c r="F99" s="23" t="s">
        <v>315</v>
      </c>
      <c r="G99" s="26" t="s">
        <v>15</v>
      </c>
      <c r="H99" s="25"/>
    </row>
    <row r="100" spans="1:8" s="3" customFormat="1" ht="39.75" customHeight="1">
      <c r="A100" s="18">
        <f t="shared" si="8"/>
        <v>94</v>
      </c>
      <c r="B100" s="19" t="s">
        <v>316</v>
      </c>
      <c r="C100" s="19" t="s">
        <v>236</v>
      </c>
      <c r="D100" s="18" t="s">
        <v>55</v>
      </c>
      <c r="E100" s="19" t="s">
        <v>317</v>
      </c>
      <c r="F100" s="23" t="s">
        <v>318</v>
      </c>
      <c r="G100" s="26" t="s">
        <v>15</v>
      </c>
      <c r="H100" s="25"/>
    </row>
    <row r="101" spans="1:8" s="3" customFormat="1" ht="39.75" customHeight="1">
      <c r="A101" s="18">
        <f t="shared" si="8"/>
        <v>95</v>
      </c>
      <c r="B101" s="19" t="s">
        <v>319</v>
      </c>
      <c r="C101" s="19" t="s">
        <v>142</v>
      </c>
      <c r="D101" s="18" t="s">
        <v>55</v>
      </c>
      <c r="E101" s="19" t="s">
        <v>320</v>
      </c>
      <c r="F101" s="23" t="s">
        <v>142</v>
      </c>
      <c r="G101" s="26" t="s">
        <v>15</v>
      </c>
      <c r="H101" s="25"/>
    </row>
    <row r="102" spans="1:8" s="3" customFormat="1" ht="39.75" customHeight="1">
      <c r="A102" s="18">
        <f t="shared" si="8"/>
        <v>96</v>
      </c>
      <c r="B102" s="19" t="s">
        <v>321</v>
      </c>
      <c r="C102" s="19" t="s">
        <v>164</v>
      </c>
      <c r="D102" s="18" t="s">
        <v>55</v>
      </c>
      <c r="E102" s="19" t="s">
        <v>322</v>
      </c>
      <c r="F102" s="23" t="s">
        <v>164</v>
      </c>
      <c r="G102" s="26" t="s">
        <v>15</v>
      </c>
      <c r="H102" s="25"/>
    </row>
    <row r="103" spans="1:8" s="3" customFormat="1" ht="39.75" customHeight="1">
      <c r="A103" s="18">
        <f t="shared" si="8"/>
        <v>97</v>
      </c>
      <c r="B103" s="19" t="s">
        <v>323</v>
      </c>
      <c r="C103" s="19" t="s">
        <v>25</v>
      </c>
      <c r="D103" s="18" t="s">
        <v>55</v>
      </c>
      <c r="E103" s="19" t="s">
        <v>324</v>
      </c>
      <c r="F103" s="23" t="s">
        <v>325</v>
      </c>
      <c r="G103" s="26" t="s">
        <v>15</v>
      </c>
      <c r="H103" s="25"/>
    </row>
    <row r="104" spans="1:8" s="3" customFormat="1" ht="39.75" customHeight="1">
      <c r="A104" s="18">
        <f t="shared" si="8"/>
        <v>98</v>
      </c>
      <c r="B104" s="19" t="s">
        <v>326</v>
      </c>
      <c r="C104" s="19" t="s">
        <v>25</v>
      </c>
      <c r="D104" s="18" t="s">
        <v>55</v>
      </c>
      <c r="E104" s="19" t="s">
        <v>327</v>
      </c>
      <c r="F104" s="23" t="s">
        <v>328</v>
      </c>
      <c r="G104" s="26" t="s">
        <v>15</v>
      </c>
      <c r="H104" s="25"/>
    </row>
    <row r="105" spans="1:8" s="3" customFormat="1" ht="39.75" customHeight="1">
      <c r="A105" s="18">
        <f aca="true" t="shared" si="9" ref="A105:A114">ROW()-6</f>
        <v>99</v>
      </c>
      <c r="B105" s="19" t="s">
        <v>329</v>
      </c>
      <c r="C105" s="19" t="s">
        <v>17</v>
      </c>
      <c r="D105" s="18" t="s">
        <v>55</v>
      </c>
      <c r="E105" s="19" t="s">
        <v>330</v>
      </c>
      <c r="F105" s="23" t="s">
        <v>331</v>
      </c>
      <c r="G105" s="26" t="s">
        <v>15</v>
      </c>
      <c r="H105" s="25"/>
    </row>
    <row r="106" spans="1:8" s="3" customFormat="1" ht="39.75" customHeight="1">
      <c r="A106" s="18">
        <f t="shared" si="9"/>
        <v>100</v>
      </c>
      <c r="B106" s="19" t="s">
        <v>332</v>
      </c>
      <c r="C106" s="19" t="s">
        <v>17</v>
      </c>
      <c r="D106" s="18" t="s">
        <v>55</v>
      </c>
      <c r="E106" s="19" t="s">
        <v>333</v>
      </c>
      <c r="F106" s="23" t="s">
        <v>334</v>
      </c>
      <c r="G106" s="26" t="s">
        <v>15</v>
      </c>
      <c r="H106" s="25"/>
    </row>
    <row r="107" spans="1:8" s="3" customFormat="1" ht="39.75" customHeight="1">
      <c r="A107" s="18">
        <f t="shared" si="9"/>
        <v>101</v>
      </c>
      <c r="B107" s="19" t="s">
        <v>335</v>
      </c>
      <c r="C107" s="19" t="s">
        <v>336</v>
      </c>
      <c r="D107" s="18" t="s">
        <v>55</v>
      </c>
      <c r="E107" s="19" t="s">
        <v>337</v>
      </c>
      <c r="F107" s="23" t="s">
        <v>338</v>
      </c>
      <c r="G107" s="26" t="s">
        <v>15</v>
      </c>
      <c r="H107" s="25"/>
    </row>
    <row r="108" spans="1:8" s="3" customFormat="1" ht="49.5" customHeight="1">
      <c r="A108" s="18">
        <f t="shared" si="9"/>
        <v>102</v>
      </c>
      <c r="B108" s="19" t="s">
        <v>339</v>
      </c>
      <c r="C108" s="19" t="s">
        <v>17</v>
      </c>
      <c r="D108" s="18" t="s">
        <v>55</v>
      </c>
      <c r="E108" s="19" t="s">
        <v>340</v>
      </c>
      <c r="F108" s="23" t="s">
        <v>341</v>
      </c>
      <c r="G108" s="26" t="s">
        <v>15</v>
      </c>
      <c r="H108" s="25"/>
    </row>
    <row r="109" spans="1:8" s="3" customFormat="1" ht="49.5" customHeight="1">
      <c r="A109" s="18">
        <f t="shared" si="9"/>
        <v>103</v>
      </c>
      <c r="B109" s="19" t="s">
        <v>342</v>
      </c>
      <c r="C109" s="19" t="s">
        <v>343</v>
      </c>
      <c r="D109" s="18" t="s">
        <v>55</v>
      </c>
      <c r="E109" s="19" t="s">
        <v>344</v>
      </c>
      <c r="F109" s="23" t="s">
        <v>345</v>
      </c>
      <c r="G109" s="26" t="s">
        <v>15</v>
      </c>
      <c r="H109" s="25"/>
    </row>
    <row r="110" spans="1:8" s="3" customFormat="1" ht="49.5" customHeight="1">
      <c r="A110" s="18">
        <f t="shared" si="9"/>
        <v>104</v>
      </c>
      <c r="B110" s="19" t="s">
        <v>346</v>
      </c>
      <c r="C110" s="19" t="s">
        <v>265</v>
      </c>
      <c r="D110" s="18" t="s">
        <v>55</v>
      </c>
      <c r="E110" s="19" t="s">
        <v>347</v>
      </c>
      <c r="F110" s="23" t="s">
        <v>348</v>
      </c>
      <c r="G110" s="26" t="s">
        <v>15</v>
      </c>
      <c r="H110" s="25"/>
    </row>
    <row r="111" spans="1:8" s="3" customFormat="1" ht="49.5" customHeight="1">
      <c r="A111" s="18">
        <f t="shared" si="9"/>
        <v>105</v>
      </c>
      <c r="B111" s="19" t="s">
        <v>349</v>
      </c>
      <c r="C111" s="19" t="s">
        <v>25</v>
      </c>
      <c r="D111" s="18" t="s">
        <v>55</v>
      </c>
      <c r="E111" s="19" t="s">
        <v>350</v>
      </c>
      <c r="F111" s="23" t="s">
        <v>351</v>
      </c>
      <c r="G111" s="26" t="s">
        <v>15</v>
      </c>
      <c r="H111" s="25"/>
    </row>
    <row r="112" spans="1:8" s="3" customFormat="1" ht="39.75" customHeight="1">
      <c r="A112" s="18">
        <f t="shared" si="9"/>
        <v>106</v>
      </c>
      <c r="B112" s="19" t="s">
        <v>352</v>
      </c>
      <c r="C112" s="19" t="s">
        <v>353</v>
      </c>
      <c r="D112" s="18" t="s">
        <v>55</v>
      </c>
      <c r="E112" s="19" t="s">
        <v>354</v>
      </c>
      <c r="F112" s="23" t="s">
        <v>164</v>
      </c>
      <c r="G112" s="26" t="s">
        <v>15</v>
      </c>
      <c r="H112" s="25"/>
    </row>
    <row r="113" spans="1:8" s="3" customFormat="1" ht="39.75" customHeight="1">
      <c r="A113" s="18">
        <f t="shared" si="9"/>
        <v>107</v>
      </c>
      <c r="B113" s="19" t="s">
        <v>355</v>
      </c>
      <c r="C113" s="19" t="s">
        <v>17</v>
      </c>
      <c r="D113" s="18" t="s">
        <v>55</v>
      </c>
      <c r="E113" s="19" t="s">
        <v>356</v>
      </c>
      <c r="F113" s="23" t="s">
        <v>357</v>
      </c>
      <c r="G113" s="26" t="s">
        <v>15</v>
      </c>
      <c r="H113" s="25"/>
    </row>
    <row r="114" spans="1:8" s="3" customFormat="1" ht="49.5" customHeight="1">
      <c r="A114" s="18">
        <f t="shared" si="9"/>
        <v>108</v>
      </c>
      <c r="B114" s="19" t="s">
        <v>358</v>
      </c>
      <c r="C114" s="19" t="s">
        <v>359</v>
      </c>
      <c r="D114" s="18" t="s">
        <v>55</v>
      </c>
      <c r="E114" s="19" t="s">
        <v>360</v>
      </c>
      <c r="F114" s="23" t="s">
        <v>361</v>
      </c>
      <c r="G114" s="26" t="s">
        <v>15</v>
      </c>
      <c r="H114" s="25"/>
    </row>
    <row r="115" spans="1:8" s="3" customFormat="1" ht="39.75" customHeight="1">
      <c r="A115" s="18">
        <f aca="true" t="shared" si="10" ref="A115:A124">ROW()-6</f>
        <v>109</v>
      </c>
      <c r="B115" s="19" t="s">
        <v>362</v>
      </c>
      <c r="C115" s="19" t="s">
        <v>164</v>
      </c>
      <c r="D115" s="18" t="s">
        <v>55</v>
      </c>
      <c r="E115" s="19" t="s">
        <v>363</v>
      </c>
      <c r="F115" s="23" t="s">
        <v>248</v>
      </c>
      <c r="G115" s="26" t="s">
        <v>15</v>
      </c>
      <c r="H115" s="25"/>
    </row>
    <row r="116" spans="1:8" s="3" customFormat="1" ht="39.75" customHeight="1">
      <c r="A116" s="18">
        <f t="shared" si="10"/>
        <v>110</v>
      </c>
      <c r="B116" s="19" t="s">
        <v>364</v>
      </c>
      <c r="C116" s="19" t="s">
        <v>25</v>
      </c>
      <c r="D116" s="18" t="s">
        <v>55</v>
      </c>
      <c r="E116" s="19" t="s">
        <v>365</v>
      </c>
      <c r="F116" s="23" t="s">
        <v>366</v>
      </c>
      <c r="G116" s="26" t="s">
        <v>15</v>
      </c>
      <c r="H116" s="25"/>
    </row>
    <row r="117" spans="1:8" s="3" customFormat="1" ht="39.75" customHeight="1">
      <c r="A117" s="18">
        <f t="shared" si="10"/>
        <v>111</v>
      </c>
      <c r="B117" s="19" t="s">
        <v>367</v>
      </c>
      <c r="C117" s="19" t="s">
        <v>25</v>
      </c>
      <c r="D117" s="18" t="s">
        <v>55</v>
      </c>
      <c r="E117" s="19" t="s">
        <v>368</v>
      </c>
      <c r="F117" s="23" t="s">
        <v>369</v>
      </c>
      <c r="G117" s="26" t="s">
        <v>15</v>
      </c>
      <c r="H117" s="25"/>
    </row>
    <row r="118" spans="1:8" s="3" customFormat="1" ht="39.75" customHeight="1">
      <c r="A118" s="18">
        <f t="shared" si="10"/>
        <v>112</v>
      </c>
      <c r="B118" s="19" t="s">
        <v>370</v>
      </c>
      <c r="C118" s="19" t="s">
        <v>371</v>
      </c>
      <c r="D118" s="18" t="s">
        <v>55</v>
      </c>
      <c r="E118" s="19" t="s">
        <v>372</v>
      </c>
      <c r="F118" s="23" t="s">
        <v>373</v>
      </c>
      <c r="G118" s="26" t="s">
        <v>15</v>
      </c>
      <c r="H118" s="25"/>
    </row>
    <row r="119" spans="1:8" s="3" customFormat="1" ht="39.75" customHeight="1">
      <c r="A119" s="18">
        <f t="shared" si="10"/>
        <v>113</v>
      </c>
      <c r="B119" s="19" t="s">
        <v>374</v>
      </c>
      <c r="C119" s="19" t="s">
        <v>25</v>
      </c>
      <c r="D119" s="18" t="s">
        <v>55</v>
      </c>
      <c r="E119" s="19" t="s">
        <v>375</v>
      </c>
      <c r="F119" s="23" t="s">
        <v>376</v>
      </c>
      <c r="G119" s="26" t="s">
        <v>15</v>
      </c>
      <c r="H119" s="25"/>
    </row>
    <row r="120" spans="1:8" s="3" customFormat="1" ht="49.5" customHeight="1">
      <c r="A120" s="18">
        <f t="shared" si="10"/>
        <v>114</v>
      </c>
      <c r="B120" s="19" t="s">
        <v>377</v>
      </c>
      <c r="C120" s="19" t="s">
        <v>164</v>
      </c>
      <c r="D120" s="18" t="s">
        <v>55</v>
      </c>
      <c r="E120" s="19" t="s">
        <v>378</v>
      </c>
      <c r="F120" s="23" t="s">
        <v>379</v>
      </c>
      <c r="G120" s="26" t="s">
        <v>15</v>
      </c>
      <c r="H120" s="25"/>
    </row>
    <row r="121" spans="1:8" s="3" customFormat="1" ht="39.75" customHeight="1">
      <c r="A121" s="18">
        <f t="shared" si="10"/>
        <v>115</v>
      </c>
      <c r="B121" s="19" t="s">
        <v>380</v>
      </c>
      <c r="C121" s="19" t="s">
        <v>25</v>
      </c>
      <c r="D121" s="18" t="s">
        <v>55</v>
      </c>
      <c r="E121" s="19" t="s">
        <v>381</v>
      </c>
      <c r="F121" s="23" t="s">
        <v>382</v>
      </c>
      <c r="G121" s="26" t="s">
        <v>15</v>
      </c>
      <c r="H121" s="25"/>
    </row>
    <row r="122" spans="1:8" s="3" customFormat="1" ht="39.75" customHeight="1">
      <c r="A122" s="18">
        <f t="shared" si="10"/>
        <v>116</v>
      </c>
      <c r="B122" s="19" t="s">
        <v>383</v>
      </c>
      <c r="C122" s="19" t="s">
        <v>135</v>
      </c>
      <c r="D122" s="18" t="s">
        <v>55</v>
      </c>
      <c r="E122" s="19" t="s">
        <v>384</v>
      </c>
      <c r="F122" s="23" t="s">
        <v>385</v>
      </c>
      <c r="G122" s="26" t="s">
        <v>15</v>
      </c>
      <c r="H122" s="25"/>
    </row>
    <row r="123" spans="1:8" s="3" customFormat="1" ht="39.75" customHeight="1">
      <c r="A123" s="18">
        <f t="shared" si="10"/>
        <v>117</v>
      </c>
      <c r="B123" s="19" t="s">
        <v>386</v>
      </c>
      <c r="C123" s="19" t="s">
        <v>135</v>
      </c>
      <c r="D123" s="18" t="s">
        <v>55</v>
      </c>
      <c r="E123" s="19" t="s">
        <v>387</v>
      </c>
      <c r="F123" s="23" t="s">
        <v>388</v>
      </c>
      <c r="G123" s="26" t="s">
        <v>15</v>
      </c>
      <c r="H123" s="25"/>
    </row>
    <row r="124" spans="1:8" s="3" customFormat="1" ht="39.75" customHeight="1">
      <c r="A124" s="18">
        <f t="shared" si="10"/>
        <v>118</v>
      </c>
      <c r="B124" s="19" t="s">
        <v>389</v>
      </c>
      <c r="C124" s="19" t="s">
        <v>135</v>
      </c>
      <c r="D124" s="18" t="s">
        <v>55</v>
      </c>
      <c r="E124" s="19" t="s">
        <v>390</v>
      </c>
      <c r="F124" s="23" t="s">
        <v>385</v>
      </c>
      <c r="G124" s="26" t="s">
        <v>15</v>
      </c>
      <c r="H124" s="25"/>
    </row>
    <row r="125" spans="1:8" s="3" customFormat="1" ht="69.75" customHeight="1">
      <c r="A125" s="18">
        <f aca="true" t="shared" si="11" ref="A125:A134">ROW()-6</f>
        <v>119</v>
      </c>
      <c r="B125" s="19" t="s">
        <v>391</v>
      </c>
      <c r="C125" s="19" t="s">
        <v>392</v>
      </c>
      <c r="D125" s="18" t="s">
        <v>55</v>
      </c>
      <c r="E125" s="19" t="s">
        <v>393</v>
      </c>
      <c r="F125" s="23" t="s">
        <v>394</v>
      </c>
      <c r="G125" s="26" t="s">
        <v>15</v>
      </c>
      <c r="H125" s="25"/>
    </row>
    <row r="126" spans="1:8" s="3" customFormat="1" ht="39.75" customHeight="1">
      <c r="A126" s="18">
        <f t="shared" si="11"/>
        <v>120</v>
      </c>
      <c r="B126" s="19" t="s">
        <v>395</v>
      </c>
      <c r="C126" s="19" t="s">
        <v>164</v>
      </c>
      <c r="D126" s="18" t="s">
        <v>55</v>
      </c>
      <c r="E126" s="19" t="s">
        <v>396</v>
      </c>
      <c r="F126" s="23" t="s">
        <v>248</v>
      </c>
      <c r="G126" s="26" t="s">
        <v>15</v>
      </c>
      <c r="H126" s="25"/>
    </row>
    <row r="127" spans="1:8" s="3" customFormat="1" ht="39.75" customHeight="1">
      <c r="A127" s="18">
        <f t="shared" si="11"/>
        <v>121</v>
      </c>
      <c r="B127" s="19" t="s">
        <v>397</v>
      </c>
      <c r="C127" s="19" t="s">
        <v>287</v>
      </c>
      <c r="D127" s="18" t="s">
        <v>55</v>
      </c>
      <c r="E127" s="19" t="s">
        <v>398</v>
      </c>
      <c r="F127" s="23" t="s">
        <v>399</v>
      </c>
      <c r="G127" s="26" t="s">
        <v>15</v>
      </c>
      <c r="H127" s="25"/>
    </row>
    <row r="128" spans="1:8" s="3" customFormat="1" ht="39.75" customHeight="1">
      <c r="A128" s="18">
        <f t="shared" si="11"/>
        <v>122</v>
      </c>
      <c r="B128" s="19" t="s">
        <v>400</v>
      </c>
      <c r="C128" s="19" t="s">
        <v>17</v>
      </c>
      <c r="D128" s="18" t="s">
        <v>55</v>
      </c>
      <c r="E128" s="19" t="s">
        <v>401</v>
      </c>
      <c r="F128" s="23" t="s">
        <v>402</v>
      </c>
      <c r="G128" s="26" t="s">
        <v>15</v>
      </c>
      <c r="H128" s="25"/>
    </row>
    <row r="129" spans="1:8" s="3" customFormat="1" ht="39.75" customHeight="1">
      <c r="A129" s="18">
        <f t="shared" si="11"/>
        <v>123</v>
      </c>
      <c r="B129" s="19" t="s">
        <v>403</v>
      </c>
      <c r="C129" s="19" t="s">
        <v>25</v>
      </c>
      <c r="D129" s="18" t="s">
        <v>55</v>
      </c>
      <c r="E129" s="19" t="s">
        <v>404</v>
      </c>
      <c r="F129" s="23" t="s">
        <v>405</v>
      </c>
      <c r="G129" s="26" t="s">
        <v>15</v>
      </c>
      <c r="H129" s="25"/>
    </row>
    <row r="130" spans="1:8" s="3" customFormat="1" ht="39.75" customHeight="1">
      <c r="A130" s="18">
        <f t="shared" si="11"/>
        <v>124</v>
      </c>
      <c r="B130" s="19" t="s">
        <v>406</v>
      </c>
      <c r="C130" s="19" t="s">
        <v>25</v>
      </c>
      <c r="D130" s="18" t="s">
        <v>55</v>
      </c>
      <c r="E130" s="19" t="s">
        <v>407</v>
      </c>
      <c r="F130" s="23" t="s">
        <v>408</v>
      </c>
      <c r="G130" s="26" t="s">
        <v>15</v>
      </c>
      <c r="H130" s="25"/>
    </row>
    <row r="131" spans="1:8" s="3" customFormat="1" ht="39.75" customHeight="1">
      <c r="A131" s="18">
        <f t="shared" si="11"/>
        <v>125</v>
      </c>
      <c r="B131" s="19" t="s">
        <v>409</v>
      </c>
      <c r="C131" s="19" t="s">
        <v>291</v>
      </c>
      <c r="D131" s="18" t="s">
        <v>110</v>
      </c>
      <c r="E131" s="19" t="s">
        <v>410</v>
      </c>
      <c r="F131" s="23" t="s">
        <v>411</v>
      </c>
      <c r="G131" s="26" t="s">
        <v>15</v>
      </c>
      <c r="H131" s="25"/>
    </row>
    <row r="132" spans="1:8" s="3" customFormat="1" ht="39.75" customHeight="1">
      <c r="A132" s="18">
        <f t="shared" si="11"/>
        <v>126</v>
      </c>
      <c r="B132" s="19" t="s">
        <v>412</v>
      </c>
      <c r="C132" s="19" t="s">
        <v>310</v>
      </c>
      <c r="D132" s="18" t="s">
        <v>110</v>
      </c>
      <c r="E132" s="19" t="s">
        <v>413</v>
      </c>
      <c r="F132" s="23" t="s">
        <v>310</v>
      </c>
      <c r="G132" s="26" t="s">
        <v>15</v>
      </c>
      <c r="H132" s="25"/>
    </row>
    <row r="133" spans="1:8" s="3" customFormat="1" ht="39.75" customHeight="1">
      <c r="A133" s="18">
        <f t="shared" si="11"/>
        <v>127</v>
      </c>
      <c r="B133" s="19" t="s">
        <v>414</v>
      </c>
      <c r="C133" s="19" t="s">
        <v>415</v>
      </c>
      <c r="D133" s="18" t="s">
        <v>110</v>
      </c>
      <c r="E133" s="19" t="s">
        <v>416</v>
      </c>
      <c r="F133" s="23" t="s">
        <v>417</v>
      </c>
      <c r="G133" s="26" t="s">
        <v>15</v>
      </c>
      <c r="H133" s="25"/>
    </row>
    <row r="134" spans="1:8" s="3" customFormat="1" ht="39.75" customHeight="1">
      <c r="A134" s="18">
        <f t="shared" si="11"/>
        <v>128</v>
      </c>
      <c r="B134" s="19" t="s">
        <v>418</v>
      </c>
      <c r="C134" s="19" t="s">
        <v>392</v>
      </c>
      <c r="D134" s="18" t="s">
        <v>110</v>
      </c>
      <c r="E134" s="19" t="s">
        <v>419</v>
      </c>
      <c r="F134" s="23" t="s">
        <v>420</v>
      </c>
      <c r="G134" s="26" t="s">
        <v>15</v>
      </c>
      <c r="H134" s="25"/>
    </row>
    <row r="135" spans="1:8" s="3" customFormat="1" ht="49.5" customHeight="1">
      <c r="A135" s="18">
        <f aca="true" t="shared" si="12" ref="A135:A144">ROW()-6</f>
        <v>129</v>
      </c>
      <c r="B135" s="19" t="s">
        <v>421</v>
      </c>
      <c r="C135" s="19" t="s">
        <v>422</v>
      </c>
      <c r="D135" s="18" t="s">
        <v>110</v>
      </c>
      <c r="E135" s="19" t="s">
        <v>423</v>
      </c>
      <c r="F135" s="23" t="s">
        <v>424</v>
      </c>
      <c r="G135" s="24" t="s">
        <v>284</v>
      </c>
      <c r="H135" s="28" t="s">
        <v>425</v>
      </c>
    </row>
    <row r="136" spans="1:8" s="3" customFormat="1" ht="39.75" customHeight="1">
      <c r="A136" s="18">
        <f t="shared" si="12"/>
        <v>130</v>
      </c>
      <c r="B136" s="19" t="s">
        <v>426</v>
      </c>
      <c r="C136" s="19" t="s">
        <v>310</v>
      </c>
      <c r="D136" s="18" t="s">
        <v>110</v>
      </c>
      <c r="E136" s="19" t="s">
        <v>427</v>
      </c>
      <c r="F136" s="23" t="s">
        <v>310</v>
      </c>
      <c r="G136" s="26" t="s">
        <v>15</v>
      </c>
      <c r="H136" s="25"/>
    </row>
    <row r="137" spans="1:8" s="3" customFormat="1" ht="39.75" customHeight="1">
      <c r="A137" s="18">
        <f t="shared" si="12"/>
        <v>131</v>
      </c>
      <c r="B137" s="19" t="s">
        <v>428</v>
      </c>
      <c r="C137" s="19" t="s">
        <v>11</v>
      </c>
      <c r="D137" s="18" t="s">
        <v>110</v>
      </c>
      <c r="E137" s="19" t="s">
        <v>429</v>
      </c>
      <c r="F137" s="23" t="s">
        <v>430</v>
      </c>
      <c r="G137" s="26" t="s">
        <v>15</v>
      </c>
      <c r="H137" s="25"/>
    </row>
    <row r="138" spans="1:8" s="3" customFormat="1" ht="39.75" customHeight="1">
      <c r="A138" s="18">
        <f t="shared" si="12"/>
        <v>132</v>
      </c>
      <c r="B138" s="19" t="s">
        <v>431</v>
      </c>
      <c r="C138" s="19" t="s">
        <v>432</v>
      </c>
      <c r="D138" s="18" t="s">
        <v>110</v>
      </c>
      <c r="E138" s="19" t="s">
        <v>433</v>
      </c>
      <c r="F138" s="23" t="s">
        <v>434</v>
      </c>
      <c r="G138" s="26" t="s">
        <v>15</v>
      </c>
      <c r="H138" s="25"/>
    </row>
    <row r="139" spans="1:8" s="3" customFormat="1" ht="39.75" customHeight="1">
      <c r="A139" s="18">
        <f t="shared" si="12"/>
        <v>133</v>
      </c>
      <c r="B139" s="19" t="s">
        <v>435</v>
      </c>
      <c r="C139" s="19" t="s">
        <v>436</v>
      </c>
      <c r="D139" s="18" t="s">
        <v>110</v>
      </c>
      <c r="E139" s="19" t="s">
        <v>437</v>
      </c>
      <c r="F139" s="23" t="s">
        <v>287</v>
      </c>
      <c r="G139" s="26" t="s">
        <v>15</v>
      </c>
      <c r="H139" s="25"/>
    </row>
    <row r="140" spans="1:8" s="3" customFormat="1" ht="39.75" customHeight="1">
      <c r="A140" s="18">
        <f t="shared" si="12"/>
        <v>134</v>
      </c>
      <c r="B140" s="19" t="s">
        <v>438</v>
      </c>
      <c r="C140" s="19" t="s">
        <v>439</v>
      </c>
      <c r="D140" s="18" t="s">
        <v>110</v>
      </c>
      <c r="E140" s="19" t="s">
        <v>440</v>
      </c>
      <c r="F140" s="23" t="s">
        <v>441</v>
      </c>
      <c r="G140" s="26" t="s">
        <v>15</v>
      </c>
      <c r="H140" s="25"/>
    </row>
    <row r="141" spans="1:8" s="3" customFormat="1" ht="39.75" customHeight="1">
      <c r="A141" s="18">
        <f t="shared" si="12"/>
        <v>135</v>
      </c>
      <c r="B141" s="19" t="s">
        <v>442</v>
      </c>
      <c r="C141" s="19" t="s">
        <v>443</v>
      </c>
      <c r="D141" s="18" t="s">
        <v>110</v>
      </c>
      <c r="E141" s="19" t="s">
        <v>444</v>
      </c>
      <c r="F141" s="23" t="s">
        <v>445</v>
      </c>
      <c r="G141" s="26" t="s">
        <v>15</v>
      </c>
      <c r="H141" s="25"/>
    </row>
    <row r="142" spans="1:8" s="3" customFormat="1" ht="39.75" customHeight="1">
      <c r="A142" s="18">
        <f t="shared" si="12"/>
        <v>136</v>
      </c>
      <c r="B142" s="19" t="s">
        <v>446</v>
      </c>
      <c r="C142" s="19" t="s">
        <v>90</v>
      </c>
      <c r="D142" s="18" t="s">
        <v>110</v>
      </c>
      <c r="E142" s="19" t="s">
        <v>447</v>
      </c>
      <c r="F142" s="23" t="s">
        <v>448</v>
      </c>
      <c r="G142" s="26" t="s">
        <v>15</v>
      </c>
      <c r="H142" s="25"/>
    </row>
    <row r="143" spans="1:8" s="3" customFormat="1" ht="39.75" customHeight="1">
      <c r="A143" s="18">
        <f t="shared" si="12"/>
        <v>137</v>
      </c>
      <c r="B143" s="19" t="s">
        <v>449</v>
      </c>
      <c r="C143" s="19" t="s">
        <v>135</v>
      </c>
      <c r="D143" s="18" t="s">
        <v>110</v>
      </c>
      <c r="E143" s="19" t="s">
        <v>450</v>
      </c>
      <c r="F143" s="23" t="s">
        <v>135</v>
      </c>
      <c r="G143" s="26" t="s">
        <v>15</v>
      </c>
      <c r="H143" s="25"/>
    </row>
    <row r="144" spans="1:8" s="3" customFormat="1" ht="49.5" customHeight="1">
      <c r="A144" s="18">
        <f t="shared" si="12"/>
        <v>138</v>
      </c>
      <c r="B144" s="19" t="s">
        <v>451</v>
      </c>
      <c r="C144" s="19" t="s">
        <v>135</v>
      </c>
      <c r="D144" s="18" t="s">
        <v>110</v>
      </c>
      <c r="E144" s="19" t="s">
        <v>452</v>
      </c>
      <c r="F144" s="23" t="s">
        <v>453</v>
      </c>
      <c r="G144" s="26" t="s">
        <v>15</v>
      </c>
      <c r="H144" s="25"/>
    </row>
    <row r="145" spans="1:8" s="4" customFormat="1" ht="39.75" customHeight="1">
      <c r="A145" s="15" t="s">
        <v>454</v>
      </c>
      <c r="B145" s="16"/>
      <c r="C145" s="16"/>
      <c r="D145" s="17"/>
      <c r="E145" s="16"/>
      <c r="F145" s="21"/>
      <c r="G145" s="17"/>
      <c r="H145" s="22"/>
    </row>
    <row r="146" spans="1:8" s="3" customFormat="1" ht="39.75" customHeight="1">
      <c r="A146" s="18">
        <f>ROW()-7</f>
        <v>139</v>
      </c>
      <c r="B146" s="29" t="s">
        <v>455</v>
      </c>
      <c r="C146" s="30"/>
      <c r="D146" s="31"/>
      <c r="E146" s="30"/>
      <c r="F146" s="32"/>
      <c r="G146" s="26" t="s">
        <v>15</v>
      </c>
      <c r="H146" s="25"/>
    </row>
    <row r="147" spans="1:8" s="3" customFormat="1" ht="39.75" customHeight="1">
      <c r="A147" s="18">
        <f>ROW()-7</f>
        <v>140</v>
      </c>
      <c r="B147" s="29" t="s">
        <v>456</v>
      </c>
      <c r="C147" s="30"/>
      <c r="D147" s="31"/>
      <c r="E147" s="30"/>
      <c r="F147" s="32"/>
      <c r="G147" s="26" t="s">
        <v>15</v>
      </c>
      <c r="H147" s="25"/>
    </row>
  </sheetData>
  <sheetProtection/>
  <autoFilter ref="A1:H147"/>
  <mergeCells count="7">
    <mergeCell ref="A2:H2"/>
    <mergeCell ref="A4:H4"/>
    <mergeCell ref="A43:H43"/>
    <mergeCell ref="A53:H53"/>
    <mergeCell ref="A145:H145"/>
    <mergeCell ref="B146:F146"/>
    <mergeCell ref="B147:F147"/>
  </mergeCells>
  <conditionalFormatting sqref="E1:E65536">
    <cfRule type="expression" priority="1" dxfId="0" stopIfTrue="1">
      <formula>AND(COUNTIF($E$1:$E$65536,E1)&gt;1,NOT(ISBLANK(E1)))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greatwall</cp:lastModifiedBy>
  <dcterms:created xsi:type="dcterms:W3CDTF">2018-05-27T19:28:41Z</dcterms:created>
  <dcterms:modified xsi:type="dcterms:W3CDTF">2022-01-25T16:59:33Z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